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720" yWindow="525" windowWidth="27555" windowHeight="121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6" i="1" l="1"/>
  <c r="N18" i="1" l="1"/>
  <c r="Q9" i="1" l="1"/>
  <c r="R9" i="1"/>
  <c r="Q11" i="1"/>
  <c r="R11" i="1"/>
  <c r="Q16" i="1" l="1"/>
</calcChain>
</file>

<file path=xl/comments1.xml><?xml version="1.0" encoding="utf-8"?>
<comments xmlns="http://schemas.openxmlformats.org/spreadsheetml/2006/main">
  <authors>
    <author>Agata Imperowicz</author>
  </authors>
  <commentList>
    <comment ref="W53" authorId="0" shapeId="0">
      <text>
        <r>
          <rPr>
            <b/>
            <sz val="9"/>
            <color indexed="81"/>
            <rFont val="Tahoma"/>
            <family val="2"/>
            <charset val="238"/>
          </rPr>
          <t>Agata Imperowicz: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<sst xmlns="http://schemas.openxmlformats.org/spreadsheetml/2006/main" count="134" uniqueCount="79">
  <si>
    <t>LP</t>
  </si>
  <si>
    <t>Przedmiot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</si>
  <si>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</si>
  <si>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</si>
  <si>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</si>
  <si>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</si>
  <si>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</si>
  <si>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</si>
  <si>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</si>
  <si>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</si>
  <si>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</si>
  <si>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liczba godzin w semestrze</t>
  </si>
  <si>
    <t>ECTS</t>
  </si>
  <si>
    <t>forma zaliczenia</t>
  </si>
  <si>
    <t>ZzO</t>
  </si>
  <si>
    <t>E</t>
  </si>
  <si>
    <t>36*</t>
  </si>
  <si>
    <t>ZzO*</t>
  </si>
  <si>
    <t>30*</t>
  </si>
  <si>
    <t>20*</t>
  </si>
  <si>
    <t>50*</t>
  </si>
  <si>
    <t>9*</t>
  </si>
  <si>
    <t xml:space="preserve">                                 </t>
  </si>
  <si>
    <t>75*</t>
  </si>
  <si>
    <t>28*</t>
  </si>
  <si>
    <t>24*</t>
  </si>
  <si>
    <t>5*</t>
  </si>
  <si>
    <t>48*</t>
  </si>
  <si>
    <t>32*</t>
  </si>
  <si>
    <t>*zajęcia odbywają się w semestrze zimowym lub letnim</t>
  </si>
  <si>
    <t>Razem</t>
  </si>
  <si>
    <r>
      <t xml:space="preserve">ANESTEZJOLOGIA I INTENSYWNA TERAPIA
</t>
    </r>
    <r>
      <rPr>
        <i/>
        <sz val="11"/>
        <color theme="0"/>
        <rFont val="Californian FB"/>
        <family val="1"/>
      </rPr>
      <t>prof. Wojciech Gaszyński</t>
    </r>
  </si>
  <si>
    <r>
      <t xml:space="preserve">FARMAKOLOGIA KLINICZNA
</t>
    </r>
    <r>
      <rPr>
        <i/>
        <sz val="11"/>
        <color theme="0"/>
        <rFont val="Californian FB"/>
        <family val="1"/>
      </rPr>
      <t>prof. Józef Drzewoski</t>
    </r>
  </si>
  <si>
    <r>
      <t xml:space="preserve">GINEKOLOGIA I POŁOŻNICTWO
</t>
    </r>
    <r>
      <rPr>
        <i/>
        <sz val="11"/>
        <color theme="0"/>
        <rFont val="Californian FB"/>
        <family val="1"/>
      </rPr>
      <t>prof. Jacek Suzin</t>
    </r>
  </si>
  <si>
    <r>
      <t xml:space="preserve">KARDIOCHIRURGIA
</t>
    </r>
    <r>
      <rPr>
        <i/>
        <sz val="11"/>
        <color theme="0"/>
        <rFont val="Californian FB"/>
        <family val="1"/>
      </rPr>
      <t>prof. Ryszard Jaszewski</t>
    </r>
  </si>
  <si>
    <r>
      <t xml:space="preserve">LARYNGOLOGIA DZIECIĘCA
</t>
    </r>
    <r>
      <rPr>
        <i/>
        <sz val="11"/>
        <color theme="0"/>
        <rFont val="Californian FB"/>
        <family val="1"/>
      </rPr>
      <t>prof. Anna Zakrzewska</t>
    </r>
  </si>
  <si>
    <r>
      <t xml:space="preserve">MEDYCYNA A PRAWO
</t>
    </r>
    <r>
      <rPr>
        <i/>
        <sz val="11"/>
        <color theme="0"/>
        <rFont val="Californian FB"/>
        <family val="1"/>
      </rPr>
      <t>dr praw Rafał Kubiak</t>
    </r>
  </si>
  <si>
    <r>
      <t xml:space="preserve">MEDYCYNA PALIATYWNA
</t>
    </r>
    <r>
      <rPr>
        <i/>
        <sz val="11"/>
        <color theme="0"/>
        <rFont val="Californian FB"/>
        <family val="1"/>
      </rPr>
      <t>dr Aleksandra Ciałkowska-Rysz</t>
    </r>
  </si>
  <si>
    <r>
      <t xml:space="preserve">MEDYCYNA RATUNKOWA I KATASTROF
</t>
    </r>
    <r>
      <rPr>
        <i/>
        <sz val="11"/>
        <color theme="0"/>
        <rFont val="Californian FB"/>
        <family val="1"/>
      </rPr>
      <t>prof. Tomasz Gaszyński</t>
    </r>
  </si>
  <si>
    <r>
      <t xml:space="preserve">MEDYCYNA RODZINNA
</t>
    </r>
    <r>
      <rPr>
        <i/>
        <sz val="11"/>
        <color theme="0"/>
        <rFont val="Californian FB"/>
        <family val="1"/>
      </rPr>
      <t>prof. Przemysław Kardas</t>
    </r>
  </si>
  <si>
    <r>
      <t xml:space="preserve">MEDYCYNA SĄDOWA
</t>
    </r>
    <r>
      <rPr>
        <i/>
        <sz val="11"/>
        <color theme="0"/>
        <rFont val="Californian FB"/>
        <family val="1"/>
      </rPr>
      <t>prof. Jarosław Berent</t>
    </r>
  </si>
  <si>
    <r>
      <t xml:space="preserve">ONKOLOGIA KLINICZNA
</t>
    </r>
    <r>
      <rPr>
        <i/>
        <sz val="11"/>
        <color theme="0"/>
        <rFont val="Californian FB"/>
        <family val="1"/>
      </rPr>
      <t>prof. Piotr Potemski</t>
    </r>
  </si>
  <si>
    <r>
      <t xml:space="preserve">ZDROWIE PUBLICZNE
</t>
    </r>
    <r>
      <rPr>
        <i/>
        <sz val="11"/>
        <color theme="0"/>
        <rFont val="Californian FB"/>
        <family val="1"/>
      </rPr>
      <t>prof. Wojciech Drygas</t>
    </r>
  </si>
  <si>
    <r>
      <t xml:space="preserve">PSYCHIATRIA
</t>
    </r>
    <r>
      <rPr>
        <i/>
        <sz val="11"/>
        <color theme="0"/>
        <rFont val="Californian FB"/>
        <family val="1"/>
      </rPr>
      <t>prof.. A. Gmitrowicz</t>
    </r>
  </si>
  <si>
    <t>1,5</t>
  </si>
  <si>
    <t xml:space="preserve"> </t>
  </si>
  <si>
    <t>7*</t>
  </si>
  <si>
    <t>2,5</t>
  </si>
  <si>
    <t>16*</t>
  </si>
  <si>
    <t>3,5*</t>
  </si>
  <si>
    <r>
      <t xml:space="preserve">CHIRURGIA ENDOKRYNOLOGICZNA
</t>
    </r>
    <r>
      <rPr>
        <i/>
        <sz val="11"/>
        <color theme="0"/>
        <rFont val="Californian FB"/>
        <family val="1"/>
      </rPr>
      <t>prof.  K. Kuzdak</t>
    </r>
  </si>
  <si>
    <r>
      <t xml:space="preserve">CHIRURGIA NACZYNIOWA
</t>
    </r>
    <r>
      <rPr>
        <i/>
        <sz val="11"/>
        <color theme="0"/>
        <rFont val="Californian FB"/>
        <family val="1"/>
      </rPr>
      <t>prof.  K. Kuzdak</t>
    </r>
  </si>
  <si>
    <t>Egzamin z chorób wewnętrznych na zasadach sesji ciągłej dla studentów, którzy nie podeszli do egzaminów na roku V</t>
  </si>
  <si>
    <t>FAKULTETY</t>
  </si>
  <si>
    <t>78*</t>
  </si>
  <si>
    <t>64*</t>
  </si>
  <si>
    <t>27*</t>
  </si>
  <si>
    <t>18*</t>
  </si>
  <si>
    <t>3*</t>
  </si>
  <si>
    <t>51*</t>
  </si>
  <si>
    <t>53*</t>
  </si>
  <si>
    <t>WYDZIAŁ LEKARSKI - VI ROK STUDIÓW 2015/2016</t>
  </si>
  <si>
    <r>
      <t xml:space="preserve">TORAKOCHIRURGIA                                                                   </t>
    </r>
    <r>
      <rPr>
        <i/>
        <sz val="11"/>
        <color theme="0"/>
        <rFont val="Californian FB"/>
        <family val="1"/>
      </rPr>
      <t>dr hab.. Sławomir Jabłoński</t>
    </r>
  </si>
  <si>
    <r>
      <t xml:space="preserve">KARDIOLOGIA DZIECI ĘCA Z ELEMENTAMI REUMATOLOGII
</t>
    </r>
    <r>
      <rPr>
        <i/>
        <sz val="11"/>
        <color theme="0"/>
        <rFont val="Californian FB"/>
        <family val="1"/>
      </rPr>
      <t>prof. Jerzy Stańczyk</t>
    </r>
  </si>
  <si>
    <r>
      <t xml:space="preserve">CHOROBY DZIECI- PORADNIE
</t>
    </r>
    <r>
      <rPr>
        <i/>
        <sz val="11"/>
        <color theme="0"/>
        <rFont val="Californian FB"/>
        <family val="1"/>
      </rPr>
      <t>prof.</t>
    </r>
    <r>
      <rPr>
        <sz val="11"/>
        <color theme="0"/>
        <rFont val="Californian FB"/>
        <family val="1"/>
      </rPr>
      <t xml:space="preserve"> </t>
    </r>
    <r>
      <rPr>
        <i/>
        <sz val="11"/>
        <color theme="0"/>
        <rFont val="Californian FB"/>
        <family val="1"/>
      </rPr>
      <t xml:space="preserve">Wojciech Młynarski </t>
    </r>
  </si>
  <si>
    <t>86*</t>
  </si>
  <si>
    <t>114*</t>
  </si>
  <si>
    <t>6*</t>
  </si>
  <si>
    <t>25*</t>
  </si>
  <si>
    <t>1*</t>
  </si>
  <si>
    <t>15*</t>
  </si>
  <si>
    <r>
      <t xml:space="preserve">SKÓRA ZWIERCIADŁEM OGÓLNEGO STANU ZDROWIA
</t>
    </r>
    <r>
      <rPr>
        <i/>
        <sz val="11"/>
        <color theme="0"/>
        <rFont val="Times New Roman"/>
        <family val="1"/>
        <charset val="238"/>
      </rPr>
      <t>prof. Anna Woźniacka</t>
    </r>
  </si>
  <si>
    <r>
      <t xml:space="preserve">MEDYCYNA BÓLU
</t>
    </r>
    <r>
      <rPr>
        <i/>
        <sz val="11"/>
        <color theme="0"/>
        <rFont val="Times New Roman"/>
        <family val="1"/>
        <charset val="238"/>
      </rPr>
      <t>dr Aleksandra Ciałkowska-Rysz
Lek med. Anna Zasowska-Nowak</t>
    </r>
  </si>
  <si>
    <r>
      <t xml:space="preserve">INTERDYSCYPLINARNE PROBLEMY W REUMATOLOGII
</t>
    </r>
    <r>
      <rPr>
        <i/>
        <sz val="11"/>
        <color theme="0"/>
        <rFont val="Times New Roman"/>
        <family val="1"/>
        <charset val="238"/>
      </rPr>
      <t>dr med. Joanna Makowska</t>
    </r>
  </si>
  <si>
    <r>
      <t xml:space="preserve">TRUDNI CHORZY KARDIOLOGICZNI
</t>
    </r>
    <r>
      <rPr>
        <i/>
        <sz val="11"/>
        <color theme="0"/>
        <rFont val="Times New Roman"/>
        <family val="1"/>
        <charset val="238"/>
      </rPr>
      <t>prof. Marzenna Zielińska</t>
    </r>
  </si>
  <si>
    <r>
      <t xml:space="preserve">ALERGIE NA LEKI
</t>
    </r>
    <r>
      <rPr>
        <i/>
        <sz val="11"/>
        <color theme="0"/>
        <rFont val="Times New Roman"/>
        <family val="1"/>
        <charset val="238"/>
      </rPr>
      <t>prof. Piotr Kuna</t>
    </r>
  </si>
  <si>
    <r>
      <t xml:space="preserve">DYSKRYMINIACJA W SYSTEMIE OPIEKI ZDROWOTNEJ </t>
    </r>
    <r>
      <rPr>
        <i/>
        <sz val="11"/>
        <color theme="0"/>
        <rFont val="Times New Roman"/>
        <family val="1"/>
        <charset val="238"/>
      </rPr>
      <t xml:space="preserve">                                                         drJanusz Janczukowicz</t>
    </r>
  </si>
  <si>
    <r>
      <t xml:space="preserve">PRZYGOTOWANIE DO LEKARSKIEGO EGZAMINU KOŃCOWEGO                                                  </t>
    </r>
    <r>
      <rPr>
        <i/>
        <sz val="11"/>
        <color theme="0"/>
        <rFont val="Times New Roman"/>
        <family val="1"/>
        <charset val="238"/>
      </rPr>
      <t>prof. Marzenna Zielińska</t>
    </r>
  </si>
  <si>
    <t>wszyscy studenci  zobowiązani są do odbycia jednych zajęć fakultatywnych w semestrze zimowym i dwóch w semestrze letnim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</si>
</sst>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sz val="28"/>
      <color theme="0"/>
      <name val="Californian FB"/>
      <family val="1"/>
    </font>
    <font>
      <sz val="11"/>
      <name val="Californian FB"/>
      <family val="1"/>
    </font>
    <font>
      <sz val="11"/>
      <color theme="1"/>
      <name val="Times New Roman"/>
      <family val="1"/>
      <charset val="238"/>
    </font>
    <font>
      <sz val="16"/>
      <color theme="0"/>
      <name val="Californian FB"/>
      <family val="1"/>
    </font>
    <font>
      <sz val="11"/>
      <color theme="0"/>
      <name val="Californian FB"/>
      <family val="1"/>
    </font>
    <font>
      <i/>
      <sz val="11"/>
      <color theme="0"/>
      <name val="Californian FB"/>
      <family val="1"/>
    </font>
    <font>
      <sz val="11"/>
      <color theme="0"/>
      <name val="Calibri"/>
      <family val="2"/>
      <charset val="238"/>
      <scheme val="minor"/>
    </font>
    <font>
      <sz val="12"/>
      <color theme="0"/>
      <name val="Californian FB"/>
      <family val="1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fornian FB"/>
      <family val="1"/>
    </font>
    <font>
      <sz val="11"/>
      <color theme="0"/>
      <name val="Times New Roman"/>
      <family val="1"/>
      <charset val="238"/>
    </font>
    <font>
      <sz val="12"/>
      <color theme="1"/>
      <name val="Californian FB"/>
      <family val="1"/>
    </font>
    <font>
      <i/>
      <sz val="11"/>
      <color theme="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0"/>
      <name val="Californian FB"/>
      <family val="1"/>
    </font>
    <font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3" borderId="5" xfId="0" applyFill="1" applyBorder="1"/>
    <xf numFmtId="0" fontId="2" fillId="5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0" fillId="3" borderId="6" xfId="0" applyFill="1" applyBorder="1"/>
    <xf numFmtId="0" fontId="2" fillId="3" borderId="8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0" fillId="3" borderId="8" xfId="0" applyFill="1" applyBorder="1"/>
    <xf numFmtId="0" fontId="2" fillId="4" borderId="8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0" fillId="3" borderId="0" xfId="0" applyFill="1"/>
    <xf numFmtId="0" fontId="4" fillId="2" borderId="9" xfId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top" wrapText="1"/>
    </xf>
    <xf numFmtId="0" fontId="12" fillId="2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top" wrapText="1"/>
    </xf>
    <xf numFmtId="0" fontId="2" fillId="2" borderId="1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" fillId="3" borderId="5" xfId="0" applyFont="1" applyFill="1" applyBorder="1"/>
    <xf numFmtId="0" fontId="12" fillId="2" borderId="10" xfId="1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0" xfId="0" applyFont="1" applyFill="1" applyBorder="1"/>
    <xf numFmtId="0" fontId="1" fillId="3" borderId="8" xfId="0" applyFont="1" applyFill="1" applyBorder="1"/>
    <xf numFmtId="0" fontId="1" fillId="3" borderId="11" xfId="0" applyFont="1" applyFill="1" applyBorder="1"/>
    <xf numFmtId="0" fontId="4" fillId="2" borderId="13" xfId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vertical="center" wrapText="1"/>
    </xf>
    <xf numFmtId="0" fontId="12" fillId="3" borderId="10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18" fillId="7" borderId="2" xfId="1" applyFont="1" applyFill="1" applyBorder="1" applyAlignment="1">
      <alignment horizontal="center" vertical="center"/>
    </xf>
    <xf numFmtId="0" fontId="19" fillId="7" borderId="3" xfId="1" applyFont="1" applyFill="1" applyBorder="1" applyAlignment="1">
      <alignment horizontal="center" vertical="center"/>
    </xf>
    <xf numFmtId="0" fontId="19" fillId="7" borderId="12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5" borderId="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18" fillId="7" borderId="4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/>
    </xf>
    <xf numFmtId="0" fontId="19" fillId="7" borderId="1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2752725</xdr:colOff>
      <xdr:row>0</xdr:row>
      <xdr:rowOff>0</xdr:rowOff>
    </xdr:from>
    <xdr:to>
      <xdr:col>14</xdr:col>
      <xdr:colOff>28801</xdr:colOff>
      <xdr:row>0</xdr:row>
      <xdr:rowOff>1602581</xdr:rowOff>
    </xdr:to>
    <xdr:pic>
      <xdr:nvPicPr>
        <xdr:cNvPr id="8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0"/>
          <a:ext cx="7848826" cy="160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F28" zoomScale="80" zoomScaleNormal="80" workbookViewId="0">
      <selection activeCell="S50" sqref="S50"/>
    </sheetView>
  </sheetViews>
  <sheetFormatPr defaultRowHeight="15" x14ac:dyDescent="0.25"/>
  <cols>
    <col min="1" max="1" width="4.85546875" customWidth="1"/>
    <col min="2" max="2" width="47.5703125" customWidth="1"/>
    <col min="7" max="7" width="9.85546875" customWidth="1"/>
    <col min="14" max="14" width="9.7109375" customWidth="1"/>
    <col min="18" max="18" width="9.42578125" customWidth="1"/>
    <col min="19" max="19" width="33" bestFit="1" customWidth="1"/>
  </cols>
  <sheetData>
    <row r="1" spans="1:23" ht="132.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3" x14ac:dyDescent="0.25">
      <c r="A2" s="78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3" ht="45.75" customHeight="1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23" ht="20.25" x14ac:dyDescent="0.25">
      <c r="A4" s="86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3" x14ac:dyDescent="0.25">
      <c r="A5" s="82" t="s">
        <v>0</v>
      </c>
      <c r="B5" s="82" t="s">
        <v>1</v>
      </c>
      <c r="C5" s="82" t="s">
        <v>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 t="s">
        <v>3</v>
      </c>
      <c r="R5" s="83" t="s">
        <v>4</v>
      </c>
    </row>
    <row r="6" spans="1:23" x14ac:dyDescent="0.25">
      <c r="A6" s="82"/>
      <c r="B6" s="82"/>
      <c r="C6" s="82" t="s">
        <v>5</v>
      </c>
      <c r="D6" s="82"/>
      <c r="E6" s="82"/>
      <c r="F6" s="82"/>
      <c r="G6" s="82"/>
      <c r="H6" s="82"/>
      <c r="I6" s="84"/>
      <c r="J6" s="85" t="s">
        <v>6</v>
      </c>
      <c r="K6" s="82"/>
      <c r="L6" s="82"/>
      <c r="M6" s="82"/>
      <c r="N6" s="82"/>
      <c r="O6" s="82"/>
      <c r="P6" s="82"/>
      <c r="Q6" s="83"/>
      <c r="R6" s="83"/>
    </row>
    <row r="7" spans="1:23" ht="45" x14ac:dyDescent="0.25">
      <c r="A7" s="82"/>
      <c r="B7" s="82"/>
      <c r="C7" s="45" t="s">
        <v>7</v>
      </c>
      <c r="D7" s="45" t="s">
        <v>8</v>
      </c>
      <c r="E7" s="45" t="s">
        <v>9</v>
      </c>
      <c r="F7" s="45" t="s">
        <v>10</v>
      </c>
      <c r="G7" s="46" t="s">
        <v>11</v>
      </c>
      <c r="H7" s="45" t="s">
        <v>12</v>
      </c>
      <c r="I7" s="2" t="s">
        <v>13</v>
      </c>
      <c r="J7" s="21" t="s">
        <v>7</v>
      </c>
      <c r="K7" s="20" t="s">
        <v>8</v>
      </c>
      <c r="L7" s="20" t="s">
        <v>9</v>
      </c>
      <c r="M7" s="20" t="s">
        <v>10</v>
      </c>
      <c r="N7" s="1" t="s">
        <v>11</v>
      </c>
      <c r="O7" s="20" t="s">
        <v>12</v>
      </c>
      <c r="P7" s="1" t="s">
        <v>13</v>
      </c>
      <c r="Q7" s="83"/>
      <c r="R7" s="83"/>
      <c r="S7" s="26"/>
    </row>
    <row r="8" spans="1:23" ht="45" customHeight="1" x14ac:dyDescent="0.25">
      <c r="A8" s="15">
        <v>1</v>
      </c>
      <c r="B8" s="16" t="s">
        <v>31</v>
      </c>
      <c r="C8" s="45">
        <v>8</v>
      </c>
      <c r="D8" s="45">
        <v>9</v>
      </c>
      <c r="E8" s="6"/>
      <c r="F8" s="45">
        <v>6</v>
      </c>
      <c r="G8" s="10">
        <v>23</v>
      </c>
      <c r="H8" s="4">
        <v>1</v>
      </c>
      <c r="I8" s="33" t="s">
        <v>14</v>
      </c>
      <c r="J8" s="9"/>
      <c r="K8" s="6"/>
      <c r="L8" s="6"/>
      <c r="M8" s="6"/>
      <c r="N8" s="8"/>
      <c r="O8" s="6"/>
      <c r="P8" s="14"/>
      <c r="Q8" s="20">
        <v>23</v>
      </c>
      <c r="R8" s="7">
        <v>1</v>
      </c>
      <c r="S8" s="27"/>
    </row>
    <row r="9" spans="1:23" ht="45" customHeight="1" x14ac:dyDescent="0.25">
      <c r="A9" s="15">
        <v>2</v>
      </c>
      <c r="B9" s="16" t="s">
        <v>50</v>
      </c>
      <c r="C9" s="45">
        <v>10</v>
      </c>
      <c r="D9" s="45">
        <v>9</v>
      </c>
      <c r="E9" s="17" t="s">
        <v>45</v>
      </c>
      <c r="F9" s="45">
        <v>6</v>
      </c>
      <c r="G9" s="45">
        <v>25</v>
      </c>
      <c r="H9" s="45">
        <v>1</v>
      </c>
      <c r="I9" s="73" t="s">
        <v>15</v>
      </c>
      <c r="J9" s="9"/>
      <c r="K9" s="6"/>
      <c r="L9" s="6"/>
      <c r="M9" s="6"/>
      <c r="N9" s="6"/>
      <c r="O9" s="6"/>
      <c r="P9" s="14"/>
      <c r="Q9" s="20">
        <f t="shared" ref="Q9:R16" si="0">SUM(G9,N9)</f>
        <v>25</v>
      </c>
      <c r="R9" s="7">
        <f t="shared" si="0"/>
        <v>1</v>
      </c>
      <c r="S9" s="67"/>
    </row>
    <row r="10" spans="1:23" ht="45" customHeight="1" x14ac:dyDescent="0.25">
      <c r="A10" s="15">
        <v>3</v>
      </c>
      <c r="B10" s="16" t="s">
        <v>51</v>
      </c>
      <c r="C10" s="45">
        <v>16</v>
      </c>
      <c r="D10" s="45">
        <v>9</v>
      </c>
      <c r="E10" s="17"/>
      <c r="F10" s="45">
        <v>6</v>
      </c>
      <c r="G10" s="45">
        <v>31</v>
      </c>
      <c r="H10" s="45" t="s">
        <v>44</v>
      </c>
      <c r="I10" s="73"/>
      <c r="J10" s="23"/>
      <c r="K10" s="11"/>
      <c r="L10" s="11"/>
      <c r="M10" s="11"/>
      <c r="N10" s="11"/>
      <c r="O10" s="11"/>
      <c r="P10" s="11"/>
      <c r="Q10" s="20">
        <v>31</v>
      </c>
      <c r="R10" s="20">
        <v>1.5</v>
      </c>
      <c r="S10" s="67"/>
    </row>
    <row r="11" spans="1:23" ht="45" customHeight="1" x14ac:dyDescent="0.25">
      <c r="A11" s="15">
        <v>4</v>
      </c>
      <c r="B11" s="16" t="s">
        <v>62</v>
      </c>
      <c r="C11" s="45">
        <v>10</v>
      </c>
      <c r="D11" s="45">
        <v>9</v>
      </c>
      <c r="E11" s="17" t="s">
        <v>45</v>
      </c>
      <c r="F11" s="45">
        <v>6</v>
      </c>
      <c r="G11" s="45">
        <v>25</v>
      </c>
      <c r="H11" s="45">
        <v>1</v>
      </c>
      <c r="I11" s="73"/>
      <c r="J11" s="9"/>
      <c r="K11" s="6"/>
      <c r="L11" s="6"/>
      <c r="M11" s="6"/>
      <c r="N11" s="6"/>
      <c r="O11" s="6"/>
      <c r="P11" s="14"/>
      <c r="Q11" s="20">
        <f>SUM(G11,N11)</f>
        <v>25</v>
      </c>
      <c r="R11" s="7">
        <f>SUM(H11,O11)</f>
        <v>1</v>
      </c>
      <c r="S11" s="25"/>
    </row>
    <row r="12" spans="1:23" ht="45" customHeight="1" x14ac:dyDescent="0.25">
      <c r="A12" s="15">
        <v>5</v>
      </c>
      <c r="B12" s="16" t="s">
        <v>63</v>
      </c>
      <c r="C12" s="11"/>
      <c r="D12" s="11"/>
      <c r="E12" s="11"/>
      <c r="F12" s="11"/>
      <c r="G12" s="11"/>
      <c r="H12" s="11"/>
      <c r="I12" s="24"/>
      <c r="J12" s="21">
        <v>14</v>
      </c>
      <c r="K12" s="20">
        <v>12</v>
      </c>
      <c r="L12" s="17"/>
      <c r="M12" s="20">
        <v>8</v>
      </c>
      <c r="N12" s="20">
        <v>34</v>
      </c>
      <c r="O12" s="20">
        <v>3</v>
      </c>
      <c r="P12" s="72" t="s">
        <v>15</v>
      </c>
      <c r="Q12" s="20">
        <v>34</v>
      </c>
      <c r="R12" s="20">
        <v>3</v>
      </c>
      <c r="S12" s="67"/>
    </row>
    <row r="13" spans="1:23" ht="45" customHeight="1" x14ac:dyDescent="0.25">
      <c r="A13" s="15">
        <v>6</v>
      </c>
      <c r="B13" s="16" t="s">
        <v>64</v>
      </c>
      <c r="C13" s="45">
        <v>6</v>
      </c>
      <c r="D13" s="45" t="s">
        <v>56</v>
      </c>
      <c r="E13" s="6"/>
      <c r="F13" s="18" t="s">
        <v>57</v>
      </c>
      <c r="G13" s="45" t="s">
        <v>59</v>
      </c>
      <c r="H13" s="45" t="s">
        <v>58</v>
      </c>
      <c r="I13" s="33" t="s">
        <v>14</v>
      </c>
      <c r="J13" s="21">
        <v>8</v>
      </c>
      <c r="K13" s="20" t="s">
        <v>56</v>
      </c>
      <c r="L13" s="6"/>
      <c r="M13" s="18" t="s">
        <v>57</v>
      </c>
      <c r="N13" s="20" t="s">
        <v>60</v>
      </c>
      <c r="O13" s="20" t="s">
        <v>58</v>
      </c>
      <c r="P13" s="72"/>
      <c r="Q13" s="7">
        <v>59</v>
      </c>
      <c r="R13" s="7">
        <v>3</v>
      </c>
      <c r="S13" s="67"/>
      <c r="W13" t="s">
        <v>22</v>
      </c>
    </row>
    <row r="14" spans="1:23" ht="45" customHeight="1" x14ac:dyDescent="0.25">
      <c r="A14" s="15">
        <v>7</v>
      </c>
      <c r="B14" s="16" t="s">
        <v>35</v>
      </c>
      <c r="C14" s="11"/>
      <c r="D14" s="18" t="s">
        <v>21</v>
      </c>
      <c r="E14" s="11"/>
      <c r="F14" s="18" t="s">
        <v>67</v>
      </c>
      <c r="G14" s="10" t="s">
        <v>70</v>
      </c>
      <c r="H14" s="10" t="s">
        <v>69</v>
      </c>
      <c r="I14" s="5" t="s">
        <v>17</v>
      </c>
      <c r="J14" s="21">
        <v>10</v>
      </c>
      <c r="K14" s="18" t="s">
        <v>21</v>
      </c>
      <c r="L14" s="6"/>
      <c r="M14" s="18" t="s">
        <v>67</v>
      </c>
      <c r="N14" s="10" t="s">
        <v>68</v>
      </c>
      <c r="O14" s="10" t="s">
        <v>69</v>
      </c>
      <c r="P14" s="72"/>
      <c r="Q14" s="7">
        <v>25</v>
      </c>
      <c r="R14" s="7">
        <v>1</v>
      </c>
      <c r="S14" s="25"/>
    </row>
    <row r="15" spans="1:23" ht="45" customHeight="1" x14ac:dyDescent="0.25">
      <c r="A15" s="15">
        <v>8</v>
      </c>
      <c r="B15" s="16" t="s">
        <v>32</v>
      </c>
      <c r="C15" s="45">
        <v>14</v>
      </c>
      <c r="D15" s="45" t="s">
        <v>16</v>
      </c>
      <c r="E15" s="22"/>
      <c r="F15" s="4" t="s">
        <v>24</v>
      </c>
      <c r="G15" s="4" t="s">
        <v>54</v>
      </c>
      <c r="H15" s="45" t="s">
        <v>46</v>
      </c>
      <c r="I15" s="5" t="s">
        <v>17</v>
      </c>
      <c r="J15" s="9"/>
      <c r="K15" s="20" t="s">
        <v>16</v>
      </c>
      <c r="L15" s="22"/>
      <c r="M15" s="4" t="s">
        <v>24</v>
      </c>
      <c r="N15" s="4" t="s">
        <v>55</v>
      </c>
      <c r="O15" s="20" t="s">
        <v>46</v>
      </c>
      <c r="P15" s="19" t="s">
        <v>17</v>
      </c>
      <c r="Q15" s="20">
        <v>78</v>
      </c>
      <c r="R15" s="20">
        <v>7</v>
      </c>
      <c r="S15" s="26"/>
    </row>
    <row r="16" spans="1:23" ht="45" customHeight="1" x14ac:dyDescent="0.25">
      <c r="A16" s="15">
        <v>9</v>
      </c>
      <c r="B16" s="16" t="s">
        <v>33</v>
      </c>
      <c r="C16" s="45">
        <v>36</v>
      </c>
      <c r="D16" s="45">
        <v>54</v>
      </c>
      <c r="E16" s="3"/>
      <c r="F16" s="45">
        <v>36</v>
      </c>
      <c r="G16" s="4">
        <f>SUM(C16:F16)</f>
        <v>126</v>
      </c>
      <c r="H16" s="45">
        <v>7</v>
      </c>
      <c r="I16" s="44" t="s">
        <v>15</v>
      </c>
      <c r="J16" s="9"/>
      <c r="K16" s="6"/>
      <c r="L16" s="6"/>
      <c r="M16" s="6"/>
      <c r="N16" s="6"/>
      <c r="O16" s="6"/>
      <c r="P16" s="13"/>
      <c r="Q16" s="20">
        <f t="shared" si="0"/>
        <v>126</v>
      </c>
      <c r="R16" s="7">
        <v>7</v>
      </c>
      <c r="S16" s="26"/>
    </row>
    <row r="17" spans="1:19" ht="45" customHeight="1" x14ac:dyDescent="0.25">
      <c r="A17" s="15">
        <v>10</v>
      </c>
      <c r="B17" s="16" t="s">
        <v>34</v>
      </c>
      <c r="C17" s="45">
        <v>8</v>
      </c>
      <c r="D17" s="45">
        <v>9</v>
      </c>
      <c r="E17" s="6"/>
      <c r="F17" s="18">
        <v>6</v>
      </c>
      <c r="G17" s="45">
        <v>23</v>
      </c>
      <c r="H17" s="45">
        <v>1</v>
      </c>
      <c r="I17" s="33" t="s">
        <v>14</v>
      </c>
      <c r="J17" s="23"/>
      <c r="K17" s="11"/>
      <c r="L17" s="11"/>
      <c r="M17" s="11"/>
      <c r="N17" s="11"/>
      <c r="O17" s="11"/>
      <c r="P17" s="11"/>
      <c r="Q17" s="7">
        <v>23</v>
      </c>
      <c r="R17" s="7">
        <v>1</v>
      </c>
      <c r="S17" s="27"/>
    </row>
    <row r="18" spans="1:19" ht="45" customHeight="1" x14ac:dyDescent="0.25">
      <c r="A18" s="15">
        <v>11</v>
      </c>
      <c r="B18" s="16" t="s">
        <v>36</v>
      </c>
      <c r="C18" s="11"/>
      <c r="D18" s="11"/>
      <c r="E18" s="11"/>
      <c r="F18" s="11"/>
      <c r="G18" s="11"/>
      <c r="H18" s="11"/>
      <c r="I18" s="32"/>
      <c r="J18" s="47">
        <v>8</v>
      </c>
      <c r="K18" s="6"/>
      <c r="L18" s="6"/>
      <c r="M18" s="36">
        <v>15</v>
      </c>
      <c r="N18" s="4">
        <f>SUM(J18:M18)</f>
        <v>23</v>
      </c>
      <c r="O18" s="10" t="s">
        <v>47</v>
      </c>
      <c r="P18" s="31" t="s">
        <v>14</v>
      </c>
      <c r="Q18" s="7">
        <v>23</v>
      </c>
      <c r="R18" s="7">
        <v>2.5</v>
      </c>
      <c r="S18" s="27"/>
    </row>
    <row r="19" spans="1:19" ht="45" customHeight="1" x14ac:dyDescent="0.25">
      <c r="A19" s="15">
        <v>12</v>
      </c>
      <c r="B19" s="16" t="s">
        <v>37</v>
      </c>
      <c r="C19" s="11"/>
      <c r="D19" s="11"/>
      <c r="E19" s="11"/>
      <c r="F19" s="11"/>
      <c r="G19" s="11"/>
      <c r="H19" s="11"/>
      <c r="I19" s="32"/>
      <c r="J19" s="47">
        <v>12</v>
      </c>
      <c r="K19" s="7">
        <v>6</v>
      </c>
      <c r="L19" s="18">
        <v>4</v>
      </c>
      <c r="M19" s="37"/>
      <c r="N19" s="10">
        <v>22</v>
      </c>
      <c r="O19" s="10" t="s">
        <v>44</v>
      </c>
      <c r="P19" s="31" t="s">
        <v>14</v>
      </c>
      <c r="Q19" s="7">
        <v>22</v>
      </c>
      <c r="R19" s="7">
        <v>1.5</v>
      </c>
      <c r="S19" s="27"/>
    </row>
    <row r="20" spans="1:19" ht="45" customHeight="1" x14ac:dyDescent="0.25">
      <c r="A20" s="15">
        <v>13</v>
      </c>
      <c r="B20" s="16" t="s">
        <v>38</v>
      </c>
      <c r="C20" s="11"/>
      <c r="D20" s="11"/>
      <c r="E20" s="11"/>
      <c r="F20" s="11"/>
      <c r="G20" s="11"/>
      <c r="H20" s="11"/>
      <c r="I20" s="32"/>
      <c r="J20" s="9"/>
      <c r="K20" s="20">
        <v>9</v>
      </c>
      <c r="L20" s="6"/>
      <c r="M20" s="20">
        <v>6</v>
      </c>
      <c r="N20" s="20">
        <v>15</v>
      </c>
      <c r="O20" s="20">
        <v>1</v>
      </c>
      <c r="P20" s="12" t="s">
        <v>15</v>
      </c>
      <c r="Q20" s="7">
        <v>15</v>
      </c>
      <c r="R20" s="7">
        <v>1</v>
      </c>
      <c r="S20" s="27"/>
    </row>
    <row r="21" spans="1:19" ht="45" customHeight="1" x14ac:dyDescent="0.25">
      <c r="A21" s="15">
        <v>14</v>
      </c>
      <c r="B21" s="16" t="s">
        <v>39</v>
      </c>
      <c r="C21" s="30"/>
      <c r="D21" s="4" t="s">
        <v>18</v>
      </c>
      <c r="E21" s="22"/>
      <c r="F21" s="4" t="s">
        <v>19</v>
      </c>
      <c r="G21" s="4" t="s">
        <v>20</v>
      </c>
      <c r="H21" s="10" t="s">
        <v>26</v>
      </c>
      <c r="I21" s="5" t="s">
        <v>17</v>
      </c>
      <c r="J21" s="21">
        <v>25</v>
      </c>
      <c r="K21" s="4" t="s">
        <v>18</v>
      </c>
      <c r="L21" s="6"/>
      <c r="M21" s="4" t="s">
        <v>19</v>
      </c>
      <c r="N21" s="4" t="s">
        <v>23</v>
      </c>
      <c r="O21" s="10" t="s">
        <v>26</v>
      </c>
      <c r="P21" s="29" t="s">
        <v>17</v>
      </c>
      <c r="Q21" s="20">
        <v>75</v>
      </c>
      <c r="R21" s="7">
        <v>5</v>
      </c>
      <c r="S21" s="26"/>
    </row>
    <row r="22" spans="1:19" ht="45" customHeight="1" x14ac:dyDescent="0.25">
      <c r="A22" s="15">
        <v>15</v>
      </c>
      <c r="B22" s="16" t="s">
        <v>40</v>
      </c>
      <c r="C22" s="45">
        <v>8</v>
      </c>
      <c r="D22" s="4">
        <v>8</v>
      </c>
      <c r="E22" s="6"/>
      <c r="F22" s="45">
        <v>12</v>
      </c>
      <c r="G22" s="4">
        <v>28</v>
      </c>
      <c r="H22" s="10" t="s">
        <v>47</v>
      </c>
      <c r="I22" s="44" t="s">
        <v>15</v>
      </c>
      <c r="J22" s="9"/>
      <c r="K22" s="6"/>
      <c r="L22" s="6"/>
      <c r="M22" s="6"/>
      <c r="N22" s="6"/>
      <c r="O22" s="8"/>
      <c r="P22" s="13"/>
      <c r="Q22" s="20">
        <v>28</v>
      </c>
      <c r="R22" s="7">
        <v>2.5</v>
      </c>
      <c r="S22" s="27"/>
    </row>
    <row r="23" spans="1:19" ht="45" customHeight="1" x14ac:dyDescent="0.25">
      <c r="A23" s="15">
        <v>16</v>
      </c>
      <c r="B23" s="16" t="s">
        <v>41</v>
      </c>
      <c r="C23" s="45">
        <v>20</v>
      </c>
      <c r="D23" s="4" t="s">
        <v>25</v>
      </c>
      <c r="E23" s="11"/>
      <c r="F23" s="45" t="s">
        <v>48</v>
      </c>
      <c r="G23" s="4" t="s">
        <v>20</v>
      </c>
      <c r="H23" s="10" t="s">
        <v>49</v>
      </c>
      <c r="I23" s="5" t="s">
        <v>17</v>
      </c>
      <c r="J23" s="9"/>
      <c r="K23" s="4" t="s">
        <v>25</v>
      </c>
      <c r="L23" s="11"/>
      <c r="M23" s="20" t="s">
        <v>48</v>
      </c>
      <c r="N23" s="4" t="s">
        <v>20</v>
      </c>
      <c r="O23" s="10" t="s">
        <v>49</v>
      </c>
      <c r="P23" s="12" t="s">
        <v>15</v>
      </c>
      <c r="Q23" s="20">
        <v>60</v>
      </c>
      <c r="R23" s="7">
        <v>3.5</v>
      </c>
      <c r="S23" s="26"/>
    </row>
    <row r="24" spans="1:19" ht="45" customHeight="1" x14ac:dyDescent="0.25">
      <c r="A24" s="15">
        <v>17</v>
      </c>
      <c r="B24" s="16" t="s">
        <v>43</v>
      </c>
      <c r="C24" s="18">
        <v>6</v>
      </c>
      <c r="D24" s="4" t="s">
        <v>27</v>
      </c>
      <c r="E24" s="11"/>
      <c r="F24" s="45" t="s">
        <v>28</v>
      </c>
      <c r="G24" s="4" t="s">
        <v>65</v>
      </c>
      <c r="H24" s="10" t="s">
        <v>21</v>
      </c>
      <c r="I24" s="5" t="s">
        <v>17</v>
      </c>
      <c r="J24" s="21">
        <v>34</v>
      </c>
      <c r="K24" s="4" t="s">
        <v>27</v>
      </c>
      <c r="L24" s="11"/>
      <c r="M24" s="20" t="s">
        <v>28</v>
      </c>
      <c r="N24" s="4" t="s">
        <v>66</v>
      </c>
      <c r="O24" s="10" t="s">
        <v>21</v>
      </c>
      <c r="P24" s="12" t="s">
        <v>15</v>
      </c>
      <c r="Q24" s="7">
        <v>120</v>
      </c>
      <c r="R24" s="7">
        <v>9</v>
      </c>
      <c r="S24" s="26"/>
    </row>
    <row r="25" spans="1:19" ht="45" customHeight="1" x14ac:dyDescent="0.25">
      <c r="A25" s="15">
        <v>18</v>
      </c>
      <c r="B25" s="16" t="s">
        <v>42</v>
      </c>
      <c r="C25" s="6"/>
      <c r="D25" s="6"/>
      <c r="E25" s="6"/>
      <c r="F25" s="6"/>
      <c r="G25" s="6"/>
      <c r="H25" s="6"/>
      <c r="I25" s="24"/>
      <c r="J25" s="47">
        <v>20</v>
      </c>
      <c r="K25" s="6"/>
      <c r="L25" s="6"/>
      <c r="M25" s="45">
        <v>26</v>
      </c>
      <c r="N25" s="45">
        <v>46</v>
      </c>
      <c r="O25" s="45">
        <v>3</v>
      </c>
      <c r="P25" s="31" t="s">
        <v>14</v>
      </c>
      <c r="Q25" s="45">
        <v>46</v>
      </c>
      <c r="R25" s="7">
        <v>3</v>
      </c>
      <c r="S25" s="28"/>
    </row>
    <row r="26" spans="1:19" ht="24" customHeight="1" x14ac:dyDescent="0.25">
      <c r="A26" s="64" t="s">
        <v>53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28"/>
    </row>
    <row r="27" spans="1:19" ht="24" customHeight="1" x14ac:dyDescent="0.25">
      <c r="A27" s="74" t="s">
        <v>78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28"/>
    </row>
    <row r="28" spans="1:19" ht="45" customHeight="1" x14ac:dyDescent="0.25">
      <c r="A28" s="59">
        <v>20</v>
      </c>
      <c r="B28" s="60" t="s">
        <v>71</v>
      </c>
      <c r="C28" s="61"/>
      <c r="D28" s="51">
        <v>15</v>
      </c>
      <c r="E28" s="62"/>
      <c r="F28" s="51">
        <v>10</v>
      </c>
      <c r="G28" s="51">
        <v>25</v>
      </c>
      <c r="H28" s="51">
        <v>2</v>
      </c>
      <c r="I28" s="63" t="s">
        <v>14</v>
      </c>
      <c r="J28" s="54"/>
      <c r="K28" s="51"/>
      <c r="L28" s="51"/>
      <c r="M28" s="51"/>
      <c r="N28" s="51"/>
      <c r="O28" s="54"/>
      <c r="P28" s="54"/>
      <c r="Q28" s="50">
        <v>25</v>
      </c>
      <c r="R28" s="50">
        <v>2</v>
      </c>
      <c r="S28" s="28"/>
    </row>
    <row r="29" spans="1:19" ht="45" customHeight="1" x14ac:dyDescent="0.25">
      <c r="A29" s="38">
        <v>21</v>
      </c>
      <c r="B29" s="40" t="s">
        <v>72</v>
      </c>
      <c r="C29" s="42"/>
      <c r="D29" s="41">
        <v>15</v>
      </c>
      <c r="E29" s="43"/>
      <c r="F29" s="41">
        <v>10</v>
      </c>
      <c r="G29" s="41">
        <v>25</v>
      </c>
      <c r="H29" s="41">
        <v>2</v>
      </c>
      <c r="I29" s="5" t="s">
        <v>14</v>
      </c>
      <c r="J29" s="52"/>
      <c r="K29" s="41"/>
      <c r="L29" s="41"/>
      <c r="M29" s="41"/>
      <c r="N29" s="41"/>
      <c r="O29" s="52"/>
      <c r="P29" s="52"/>
      <c r="Q29" s="47">
        <v>25</v>
      </c>
      <c r="R29" s="47">
        <v>2</v>
      </c>
      <c r="S29" s="28"/>
    </row>
    <row r="30" spans="1:19" ht="45" customHeight="1" x14ac:dyDescent="0.25">
      <c r="A30" s="38">
        <v>22</v>
      </c>
      <c r="B30" s="39" t="s">
        <v>73</v>
      </c>
      <c r="C30" s="42"/>
      <c r="D30" s="41">
        <v>15</v>
      </c>
      <c r="E30" s="43"/>
      <c r="F30" s="41">
        <v>10</v>
      </c>
      <c r="G30" s="41">
        <v>25</v>
      </c>
      <c r="H30" s="41">
        <v>2</v>
      </c>
      <c r="I30" s="5" t="s">
        <v>14</v>
      </c>
      <c r="J30" s="52"/>
      <c r="K30" s="41"/>
      <c r="L30" s="41"/>
      <c r="M30" s="41"/>
      <c r="N30" s="41"/>
      <c r="O30" s="52"/>
      <c r="P30" s="52"/>
      <c r="Q30" s="47">
        <v>25</v>
      </c>
      <c r="R30" s="47">
        <v>2</v>
      </c>
      <c r="S30" s="28"/>
    </row>
    <row r="31" spans="1:19" ht="45" customHeight="1" x14ac:dyDescent="0.25">
      <c r="A31" s="38">
        <v>23</v>
      </c>
      <c r="B31" s="40" t="s">
        <v>74</v>
      </c>
      <c r="C31" s="42"/>
      <c r="D31" s="41">
        <v>15</v>
      </c>
      <c r="E31" s="43"/>
      <c r="F31" s="41">
        <v>10</v>
      </c>
      <c r="G31" s="41">
        <v>25</v>
      </c>
      <c r="H31" s="41">
        <v>2</v>
      </c>
      <c r="I31" s="5" t="s">
        <v>14</v>
      </c>
      <c r="J31" s="52"/>
      <c r="K31" s="41"/>
      <c r="L31" s="41"/>
      <c r="M31" s="41"/>
      <c r="N31" s="41"/>
      <c r="O31" s="52"/>
      <c r="P31" s="52"/>
      <c r="Q31" s="47">
        <v>25</v>
      </c>
      <c r="R31" s="47">
        <v>2</v>
      </c>
      <c r="S31" s="28"/>
    </row>
    <row r="32" spans="1:19" ht="45" customHeight="1" x14ac:dyDescent="0.25">
      <c r="A32" s="38">
        <v>24</v>
      </c>
      <c r="B32" s="40" t="s">
        <v>75</v>
      </c>
      <c r="C32" s="42"/>
      <c r="D32" s="41">
        <v>15</v>
      </c>
      <c r="E32" s="43"/>
      <c r="F32" s="41">
        <v>10</v>
      </c>
      <c r="G32" s="41">
        <v>25</v>
      </c>
      <c r="H32" s="41">
        <v>2</v>
      </c>
      <c r="I32" s="5" t="s">
        <v>14</v>
      </c>
      <c r="J32" s="52"/>
      <c r="K32" s="41"/>
      <c r="L32" s="41"/>
      <c r="M32" s="41"/>
      <c r="N32" s="41"/>
      <c r="O32" s="52"/>
      <c r="P32" s="52"/>
      <c r="Q32" s="47">
        <v>25</v>
      </c>
      <c r="R32" s="47">
        <v>2</v>
      </c>
      <c r="S32" s="28"/>
    </row>
    <row r="33" spans="1:19" ht="45" customHeight="1" x14ac:dyDescent="0.25">
      <c r="A33" s="48">
        <v>25</v>
      </c>
      <c r="B33" s="49" t="s">
        <v>76</v>
      </c>
      <c r="C33" s="53"/>
      <c r="D33" s="53"/>
      <c r="E33" s="53"/>
      <c r="F33" s="53"/>
      <c r="G33" s="53"/>
      <c r="H33" s="53"/>
      <c r="I33" s="57"/>
      <c r="J33" s="54">
        <v>6</v>
      </c>
      <c r="K33" s="53"/>
      <c r="L33" s="53"/>
      <c r="M33" s="51">
        <v>19</v>
      </c>
      <c r="N33" s="51">
        <v>25</v>
      </c>
      <c r="O33" s="41">
        <v>2</v>
      </c>
      <c r="P33" s="19" t="s">
        <v>14</v>
      </c>
      <c r="Q33" s="50">
        <v>25</v>
      </c>
      <c r="R33" s="50">
        <v>2</v>
      </c>
      <c r="S33" s="28"/>
    </row>
    <row r="34" spans="1:19" ht="45" customHeight="1" x14ac:dyDescent="0.25">
      <c r="A34" s="48"/>
      <c r="B34" s="49" t="s">
        <v>77</v>
      </c>
      <c r="C34" s="55"/>
      <c r="D34" s="55"/>
      <c r="E34" s="55"/>
      <c r="F34" s="55"/>
      <c r="G34" s="55"/>
      <c r="H34" s="55"/>
      <c r="I34" s="58"/>
      <c r="J34" s="56"/>
      <c r="K34" s="55"/>
      <c r="L34" s="55"/>
      <c r="M34" s="51">
        <v>34</v>
      </c>
      <c r="N34" s="51">
        <v>34</v>
      </c>
      <c r="O34" s="51">
        <v>2</v>
      </c>
      <c r="P34" s="19" t="s">
        <v>14</v>
      </c>
      <c r="Q34" s="51">
        <v>34</v>
      </c>
      <c r="R34" s="50">
        <v>2</v>
      </c>
      <c r="S34" s="28"/>
    </row>
    <row r="35" spans="1:19" ht="15.75" x14ac:dyDescent="0.25">
      <c r="A35" s="70" t="s">
        <v>30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34">
        <v>922</v>
      </c>
      <c r="R35" s="35">
        <v>60.5</v>
      </c>
      <c r="S35" s="26"/>
    </row>
    <row r="36" spans="1:19" ht="15.75" x14ac:dyDescent="0.25">
      <c r="A36" s="68" t="s">
        <v>52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26"/>
    </row>
    <row r="37" spans="1:19" x14ac:dyDescent="0.25">
      <c r="S37" s="26"/>
    </row>
    <row r="42" spans="1:19" x14ac:dyDescent="0.25">
      <c r="P42" s="26"/>
    </row>
    <row r="43" spans="1:19" x14ac:dyDescent="0.25">
      <c r="P43" s="26"/>
    </row>
    <row r="53" spans="23:23" x14ac:dyDescent="0.25"/>
  </sheetData>
  <mergeCells count="18">
    <mergeCell ref="A1:R1"/>
    <mergeCell ref="A2:R3"/>
    <mergeCell ref="A5:A7"/>
    <mergeCell ref="B5:B7"/>
    <mergeCell ref="C5:P5"/>
    <mergeCell ref="Q5:Q7"/>
    <mergeCell ref="R5:R7"/>
    <mergeCell ref="C6:I6"/>
    <mergeCell ref="J6:P6"/>
    <mergeCell ref="A4:R4"/>
    <mergeCell ref="A26:R26"/>
    <mergeCell ref="S9:S10"/>
    <mergeCell ref="S12:S13"/>
    <mergeCell ref="A36:R36"/>
    <mergeCell ref="A35:P35"/>
    <mergeCell ref="P12:P14"/>
    <mergeCell ref="I9:I11"/>
    <mergeCell ref="A27:R27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Lawkiedraj</dc:creator>
  <cp:lastModifiedBy>Agata Imperowicz</cp:lastModifiedBy>
  <cp:lastPrinted>2015-05-13T10:45:22Z</cp:lastPrinted>
  <dcterms:created xsi:type="dcterms:W3CDTF">2014-04-11T10:05:18Z</dcterms:created>
  <dcterms:modified xsi:type="dcterms:W3CDTF">2016-06-16T12:50:28Z</dcterms:modified>
</cp:coreProperties>
</file>