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III ROK" sheetId="3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3" l="1"/>
  <c r="L27" i="3"/>
  <c r="W27" i="3"/>
  <c r="X17" i="3"/>
  <c r="X11" i="3"/>
  <c r="W11" i="3"/>
  <c r="W17" i="3"/>
</calcChain>
</file>

<file path=xl/sharedStrings.xml><?xml version="1.0" encoding="utf-8"?>
<sst xmlns="http://schemas.openxmlformats.org/spreadsheetml/2006/main" count="147" uniqueCount="70">
  <si>
    <t>łączna liczba godzin</t>
  </si>
  <si>
    <t>łączna liczba ECTS</t>
  </si>
  <si>
    <t>semestr zimowy</t>
  </si>
  <si>
    <t>semestr letni</t>
  </si>
  <si>
    <t>wykłady</t>
  </si>
  <si>
    <t>ćw.klin.</t>
  </si>
  <si>
    <t>ćw. dziek.</t>
  </si>
  <si>
    <t>seminaria</t>
  </si>
  <si>
    <t>liczba godzin w semestrze</t>
  </si>
  <si>
    <t>ECTS</t>
  </si>
  <si>
    <t>forma zaliczenia</t>
  </si>
  <si>
    <t>ćw.dziek.</t>
  </si>
  <si>
    <t>ZzO</t>
  </si>
  <si>
    <t>E</t>
  </si>
  <si>
    <t>ZbO</t>
  </si>
  <si>
    <t>Razem</t>
  </si>
  <si>
    <t>LP</t>
  </si>
  <si>
    <t>Liczba godzin</t>
  </si>
  <si>
    <t>PRZEDMIOT</t>
  </si>
  <si>
    <t>PRZEDMIOT CZĄSTKOWY</t>
  </si>
  <si>
    <t>FUNKCJONOWANIE ORGANIZMU LUDZKIEGO W ZDROWIU I CHOROBIE Z PODSTAWAMI DIAGNOSTYKI KLINICZNEJ</t>
  </si>
  <si>
    <r>
      <rPr>
        <b/>
        <sz val="14"/>
        <color indexed="8"/>
        <rFont val="Yu Gothic UI"/>
        <family val="2"/>
        <charset val="238"/>
      </rPr>
      <t xml:space="preserve">DIAGNOSTYKA LABORATORYJNA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prof. Mirosława Pietruczuk</t>
    </r>
  </si>
  <si>
    <t>30*</t>
  </si>
  <si>
    <t>46*</t>
  </si>
  <si>
    <t>2*</t>
  </si>
  <si>
    <t>ZzO*</t>
  </si>
  <si>
    <r>
      <rPr>
        <b/>
        <sz val="12"/>
        <rFont val="Yu Gothic UI"/>
        <family val="2"/>
        <charset val="238"/>
      </rPr>
      <t xml:space="preserve">RADIOLOGIA- DIAGNOSTYKA OBRAZOWA   </t>
    </r>
    <r>
      <rPr>
        <sz val="12"/>
        <rFont val="Yu Gothic UI"/>
        <family val="2"/>
        <charset val="238"/>
      </rPr>
      <t xml:space="preserve">                                                                                          prof. Ludomir Stefańczyk</t>
    </r>
  </si>
  <si>
    <t>16*</t>
  </si>
  <si>
    <t>15*</t>
  </si>
  <si>
    <t>10*</t>
  </si>
  <si>
    <t>41*</t>
  </si>
  <si>
    <r>
      <rPr>
        <b/>
        <sz val="12"/>
        <rFont val="Yu Gothic UI"/>
        <family val="2"/>
        <charset val="238"/>
      </rPr>
      <t>MEDYCYNA SĄDOWA</t>
    </r>
    <r>
      <rPr>
        <sz val="12"/>
        <rFont val="Yu Gothic UI"/>
        <family val="2"/>
        <charset val="238"/>
      </rPr>
      <t xml:space="preserve">
dr Agnieszka Jurczyk</t>
    </r>
  </si>
  <si>
    <t>MODUŁ BIOLOGICZNY</t>
  </si>
  <si>
    <r>
      <rPr>
        <b/>
        <sz val="14"/>
        <color indexed="8"/>
        <rFont val="Yu Gothic UI"/>
        <family val="2"/>
        <charset val="238"/>
      </rPr>
      <t>GENETYKA KLINICZNA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Maciej Borowiec</t>
    </r>
  </si>
  <si>
    <t>20*</t>
  </si>
  <si>
    <t>40*</t>
  </si>
  <si>
    <t>5*</t>
  </si>
  <si>
    <r>
      <rPr>
        <b/>
        <sz val="14"/>
        <color indexed="8"/>
        <rFont val="Yu Gothic UI"/>
        <family val="2"/>
        <charset val="238"/>
      </rPr>
      <t>IMMUNOLOGIA OGÓLNA</t>
    </r>
    <r>
      <rPr>
        <sz val="12"/>
        <color indexed="8"/>
        <rFont val="Yu Gothic UI"/>
        <family val="2"/>
        <charset val="238"/>
      </rPr>
      <t xml:space="preserve">
 prof. Marek Kowalski</t>
    </r>
  </si>
  <si>
    <t>WSTĘP DO NAUK KLINICZNYCH</t>
  </si>
  <si>
    <r>
      <rPr>
        <b/>
        <sz val="14"/>
        <color indexed="8"/>
        <rFont val="Yu Gothic UI"/>
        <family val="2"/>
        <charset val="238"/>
      </rPr>
      <t>FARMAKOLOGIA I TOKSYKOLOGIA</t>
    </r>
    <r>
      <rPr>
        <b/>
        <i/>
        <sz val="14"/>
        <color indexed="8"/>
        <rFont val="Yu Gothic UI"/>
        <family val="2"/>
        <charset val="238"/>
      </rPr>
      <t xml:space="preserve">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family val="2"/>
        <charset val="238"/>
      </rPr>
      <t>prof. Edward Kowalczyk</t>
    </r>
  </si>
  <si>
    <t>24*</t>
  </si>
  <si>
    <t>50*</t>
  </si>
  <si>
    <r>
      <rPr>
        <b/>
        <sz val="14"/>
        <color indexed="8"/>
        <rFont val="Yu Gothic UI"/>
        <family val="2"/>
        <charset val="238"/>
      </rPr>
      <t xml:space="preserve">PROPEDEUTYKA CHORÓB WEWNĘTRZNYCH-  kardiologia I *** 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prof. Jarosław Drożdż</t>
    </r>
  </si>
  <si>
    <r>
      <rPr>
        <b/>
        <sz val="14"/>
        <color indexed="8"/>
        <rFont val="Yu Gothic UI"/>
        <family val="2"/>
        <charset val="238"/>
      </rPr>
      <t>PROPEDEUTYKA CHORÓB WEWNĘTRZNYCH-  kardiologia II ***</t>
    </r>
    <r>
      <rPr>
        <sz val="12"/>
        <color indexed="8"/>
        <rFont val="Yu Gothic UI"/>
        <family val="2"/>
        <charset val="238"/>
      </rPr>
      <t xml:space="preserve">
prof. Jarosław Kasprzak</t>
    </r>
  </si>
  <si>
    <r>
      <rPr>
        <b/>
        <sz val="14"/>
        <color indexed="8"/>
        <rFont val="Yu Gothic UI"/>
        <family val="2"/>
        <charset val="238"/>
      </rPr>
      <t>PROPEDEUTYKA CHORÓB WEWNĘTRZNYCH-  kardiologia III ***</t>
    </r>
    <r>
      <rPr>
        <sz val="12"/>
        <color indexed="8"/>
        <rFont val="Yu Gothic UI"/>
        <family val="2"/>
        <charset val="238"/>
      </rPr>
      <t xml:space="preserve">
prof. Jerzy Wranicz</t>
    </r>
  </si>
  <si>
    <r>
      <rPr>
        <b/>
        <sz val="14"/>
        <color indexed="8"/>
        <rFont val="Yu Gothic UI"/>
        <family val="2"/>
        <charset val="238"/>
      </rPr>
      <t>PROPEDEUTYKA CHORÓB WEWNĘTRZNYCH-                 alergologia ***</t>
    </r>
    <r>
      <rPr>
        <sz val="12"/>
        <color indexed="8"/>
        <rFont val="Yu Gothic UI"/>
        <family val="2"/>
        <charset val="238"/>
      </rPr>
      <t xml:space="preserve">
prof. Piotr Kuna</t>
    </r>
  </si>
  <si>
    <r>
      <rPr>
        <b/>
        <sz val="14"/>
        <color indexed="8"/>
        <rFont val="Yu Gothic UI"/>
        <family val="2"/>
        <charset val="238"/>
      </rPr>
      <t xml:space="preserve">PROPEDEUTYKA ONKOLOGII </t>
    </r>
    <r>
      <rPr>
        <sz val="12"/>
        <color indexed="8"/>
        <rFont val="Yu Gothic UI"/>
        <family val="2"/>
        <charset val="238"/>
      </rPr>
      <t xml:space="preserve">
prof. Radzisław Kordek</t>
    </r>
  </si>
  <si>
    <r>
      <rPr>
        <b/>
        <sz val="14"/>
        <color indexed="8"/>
        <rFont val="Yu Gothic UI"/>
        <family val="2"/>
        <charset val="238"/>
      </rPr>
      <t>PROPEDEUTYKA PEDIATRII ****</t>
    </r>
    <r>
      <rPr>
        <sz val="12"/>
        <color indexed="8"/>
        <rFont val="Yu Gothic UI"/>
        <family val="2"/>
        <charset val="238"/>
      </rPr>
      <t xml:space="preserve">
dr hab. Elżbieta Jakubowska-Pietkiewicz </t>
    </r>
  </si>
  <si>
    <t>42*</t>
  </si>
  <si>
    <t>28*</t>
  </si>
  <si>
    <t>86*</t>
  </si>
  <si>
    <t>4*</t>
  </si>
  <si>
    <t>84*</t>
  </si>
  <si>
    <r>
      <rPr>
        <b/>
        <sz val="14"/>
        <color indexed="8"/>
        <rFont val="Yu Gothic UI"/>
        <family val="2"/>
        <charset val="238"/>
      </rPr>
      <t>PROPEDEUTYKA PSYCHIATRII *****</t>
    </r>
    <r>
      <rPr>
        <sz val="12"/>
        <color indexed="8"/>
        <rFont val="Yu Gothic UI"/>
        <family val="2"/>
        <charset val="238"/>
      </rPr>
      <t xml:space="preserve">
prof. Agnieszka Gmitrowicz</t>
    </r>
  </si>
  <si>
    <t>JĘZYK ANGIELSKI</t>
  </si>
  <si>
    <r>
      <rPr>
        <b/>
        <sz val="14"/>
        <color indexed="8"/>
        <rFont val="Yu Gothic UI"/>
        <family val="2"/>
        <charset val="238"/>
      </rPr>
      <t xml:space="preserve">JĘZYK ANGIELSKI DLA POCZĄTKUJĄCYCH    </t>
    </r>
    <r>
      <rPr>
        <sz val="12"/>
        <color indexed="8"/>
        <rFont val="Yu Gothic UI"/>
        <family val="2"/>
        <charset val="238"/>
      </rPr>
      <t xml:space="preserve">                                                                dr Kinga Studzińska-Pasieka   </t>
    </r>
    <r>
      <rPr>
        <i/>
        <sz val="12"/>
        <color indexed="8"/>
        <rFont val="Yu Gothic UI"/>
        <family val="2"/>
        <charset val="238"/>
      </rPr>
      <t xml:space="preserve">    </t>
    </r>
    <r>
      <rPr>
        <sz val="12"/>
        <color indexed="8"/>
        <rFont val="Yu Gothic UI"/>
        <family val="2"/>
        <charset val="238"/>
      </rPr>
      <t xml:space="preserve">             </t>
    </r>
  </si>
  <si>
    <t>FAKULTETY</t>
  </si>
  <si>
    <t xml:space="preserve">Student, który nie uczęszcza na zajęcia z j. angielskiego zobowiązany jest  do realizacji   zajęć fakultatywnych w semestrze zimowym.   Fakultety w semestrze letnim dotyczą wszystkich studentów                                         </t>
  </si>
  <si>
    <t>15 lub 30</t>
  </si>
  <si>
    <t>1 lub 2</t>
  </si>
  <si>
    <t>PRAKTYKI WAKACYJNE</t>
  </si>
  <si>
    <t>CHOROBY WEWNĘTRZNE</t>
  </si>
  <si>
    <r>
      <t xml:space="preserve">WYDZIAŁ LEKARSKI - III ROK STUDIÓW   2020/2021                                                                                                                    </t>
    </r>
    <r>
      <rPr>
        <sz val="28"/>
        <color indexed="9"/>
        <rFont val="Calibri"/>
        <family val="2"/>
        <charset val="238"/>
      </rPr>
      <t/>
    </r>
  </si>
  <si>
    <t xml:space="preserve">   * zajęcia odbywają się w semestrze zimowym lub letnim                                                                                                                                                                                                                                                              ** wchodzi w zakres egzaminu z chirurgii na roku V                                                                                                                                                                                                                                                                      *** wchodzi w zakres egzaminu z chorób wewnętrznych na roku V                                                                                                                                                                                                                                                    **** wchodzi w zakres egzaminu z pediatrii na roku V                                                                                                                                                                                                                                                                       ***** wchodzi w zakres egzaminu z psychiatrii na roku IV</t>
  </si>
  <si>
    <r>
      <rPr>
        <b/>
        <sz val="14"/>
        <color indexed="8"/>
        <rFont val="Yu Gothic UI"/>
        <family val="2"/>
        <charset val="238"/>
      </rPr>
      <t>PROPEDEUTYKA CHORÓB WEWNĘTRZNYCH -nefrologia ***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 xml:space="preserve"> prof. Ilona Kurnatowska </t>
    </r>
  </si>
  <si>
    <r>
      <rPr>
        <b/>
        <sz val="12"/>
        <rFont val="Yu Gothic UI"/>
        <family val="2"/>
        <charset val="238"/>
      </rPr>
      <t>MEDYCYNA NUKLEARNA</t>
    </r>
    <r>
      <rPr>
        <sz val="12"/>
        <rFont val="Yu Gothic UI"/>
        <family val="2"/>
        <charset val="238"/>
      </rPr>
      <t xml:space="preserve">
prof. Zbigniew Adamczewski</t>
    </r>
  </si>
  <si>
    <t>e-learning</t>
  </si>
  <si>
    <t>64*</t>
  </si>
  <si>
    <r>
      <rPr>
        <b/>
        <sz val="14"/>
        <color indexed="8"/>
        <rFont val="Yu Gothic UI"/>
        <family val="2"/>
        <charset val="238"/>
      </rPr>
      <t>PATOLOGIA</t>
    </r>
    <r>
      <rPr>
        <b/>
        <i/>
        <sz val="14"/>
        <color indexed="8"/>
        <rFont val="Yu Gothic UI"/>
        <family val="2"/>
        <charset val="238"/>
      </rPr>
      <t xml:space="preserve"> </t>
    </r>
    <r>
      <rPr>
        <i/>
        <sz val="12"/>
        <color indexed="8"/>
        <rFont val="Yu Gothic UI"/>
        <family val="2"/>
        <charset val="238"/>
      </rPr>
      <t xml:space="preserve">
</t>
    </r>
    <r>
      <rPr>
        <sz val="12"/>
        <color indexed="8"/>
        <rFont val="Yu Gothic UI"/>
        <charset val="238"/>
      </rPr>
      <t>prof. Katarzyna Taran</t>
    </r>
  </si>
  <si>
    <r>
      <rPr>
        <b/>
        <sz val="14"/>
        <color indexed="8"/>
        <rFont val="Yu Gothic UI"/>
        <family val="2"/>
        <charset val="238"/>
      </rPr>
      <t>PROPEDEUTYKA CHIRURGII  **</t>
    </r>
    <r>
      <rPr>
        <sz val="12"/>
        <color indexed="8"/>
        <rFont val="Yu Gothic UI"/>
        <family val="2"/>
        <charset val="238"/>
      </rPr>
      <t xml:space="preserve">
</t>
    </r>
    <r>
      <rPr>
        <sz val="12"/>
        <rFont val="Yu Gothic UI"/>
        <family val="2"/>
        <charset val="238"/>
      </rPr>
      <t>dr Michał Kusiński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</si>
</sst>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28"/>
      <color indexed="9"/>
      <name val="Yu Gothic UI"/>
      <family val="2"/>
      <charset val="238"/>
    </font>
    <font>
      <b/>
      <sz val="11"/>
      <color indexed="8"/>
      <name val="Yu Gothic UI"/>
      <family val="2"/>
      <charset val="238"/>
    </font>
    <font>
      <b/>
      <sz val="14"/>
      <name val="Yu Gothic UI"/>
      <family val="2"/>
      <charset val="238"/>
    </font>
    <font>
      <sz val="12"/>
      <name val="Yu Gothic UI"/>
      <family val="2"/>
      <charset val="238"/>
    </font>
    <font>
      <sz val="12"/>
      <color indexed="8"/>
      <name val="Yu Gothic UI"/>
      <family val="2"/>
      <charset val="238"/>
    </font>
    <font>
      <b/>
      <sz val="12"/>
      <name val="Yu Gothic UI"/>
      <family val="2"/>
      <charset val="238"/>
    </font>
    <font>
      <b/>
      <sz val="14"/>
      <color indexed="8"/>
      <name val="Yu Gothic UI"/>
      <family val="2"/>
      <charset val="238"/>
    </font>
    <font>
      <b/>
      <sz val="12"/>
      <color indexed="8"/>
      <name val="Yu Gothic UI"/>
      <family val="2"/>
      <charset val="238"/>
    </font>
    <font>
      <sz val="28"/>
      <color indexed="9"/>
      <name val="Calibri"/>
      <family val="2"/>
      <charset val="238"/>
    </font>
    <font>
      <b/>
      <sz val="16"/>
      <color indexed="8"/>
      <name val="Yu Gothic UI"/>
      <family val="2"/>
      <charset val="238"/>
    </font>
    <font>
      <sz val="16"/>
      <color indexed="9"/>
      <name val="Yu Gothic UI"/>
      <family val="2"/>
      <charset val="238"/>
    </font>
    <font>
      <i/>
      <sz val="12"/>
      <color indexed="8"/>
      <name val="Yu Gothic UI"/>
      <family val="2"/>
      <charset val="238"/>
    </font>
    <font>
      <b/>
      <i/>
      <sz val="14"/>
      <color indexed="8"/>
      <name val="Yu Gothic UI"/>
      <family val="2"/>
      <charset val="238"/>
    </font>
    <font>
      <b/>
      <sz val="9"/>
      <name val="Yu Gothic UI"/>
      <family val="2"/>
      <charset val="238"/>
    </font>
    <font>
      <b/>
      <sz val="11"/>
      <color theme="1"/>
      <name val="Yu Gothic UI"/>
      <family val="2"/>
      <charset val="238"/>
    </font>
    <font>
      <b/>
      <sz val="14"/>
      <color indexed="8"/>
      <name val="Californian FB"/>
      <family val="1"/>
    </font>
    <font>
      <sz val="12"/>
      <color indexed="8"/>
      <name val="Yu Gothic UI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6" fillId="4" borderId="8" xfId="1" applyFont="1" applyFill="1" applyBorder="1" applyAlignment="1">
      <alignment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/>
    </xf>
    <xf numFmtId="0" fontId="9" fillId="3" borderId="8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9" fillId="5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horizontal="center" vertical="center"/>
    </xf>
    <xf numFmtId="0" fontId="9" fillId="7" borderId="8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7" borderId="16" xfId="1" applyFont="1" applyFill="1" applyBorder="1" applyAlignment="1">
      <alignment horizontal="center" vertical="center"/>
    </xf>
    <xf numFmtId="0" fontId="9" fillId="4" borderId="12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/>
    </xf>
    <xf numFmtId="0" fontId="9" fillId="4" borderId="8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6" fillId="9" borderId="13" xfId="1" applyFont="1" applyFill="1" applyBorder="1" applyAlignment="1">
      <alignment horizontal="left" vertical="center" wrapText="1"/>
    </xf>
    <xf numFmtId="0" fontId="9" fillId="2" borderId="8" xfId="1" applyFont="1" applyFill="1" applyBorder="1" applyAlignment="1">
      <alignment horizontal="center" vertical="center" wrapText="1"/>
    </xf>
    <xf numFmtId="0" fontId="3" fillId="4" borderId="12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 wrapText="1"/>
    </xf>
    <xf numFmtId="0" fontId="13" fillId="9" borderId="9" xfId="0" applyFont="1" applyFill="1" applyBorder="1" applyAlignment="1">
      <alignment vertical="center" wrapText="1"/>
    </xf>
    <xf numFmtId="0" fontId="9" fillId="2" borderId="12" xfId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7" borderId="16" xfId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5" fillId="6" borderId="12" xfId="1" applyFont="1" applyFill="1" applyBorder="1" applyAlignment="1">
      <alignment horizontal="center" vertical="center" wrapText="1"/>
    </xf>
    <xf numFmtId="0" fontId="7" fillId="8" borderId="16" xfId="1" applyFont="1" applyFill="1" applyBorder="1" applyAlignment="1">
      <alignment horizontal="center" vertical="center"/>
    </xf>
    <xf numFmtId="0" fontId="6" fillId="9" borderId="9" xfId="0" applyFont="1" applyFill="1" applyBorder="1" applyAlignment="1">
      <alignment vertical="center" wrapText="1"/>
    </xf>
    <xf numFmtId="0" fontId="16" fillId="4" borderId="8" xfId="0" applyFont="1" applyFill="1" applyBorder="1"/>
    <xf numFmtId="0" fontId="6" fillId="9" borderId="9" xfId="0" applyFont="1" applyFill="1" applyBorder="1" applyAlignment="1">
      <alignment horizontal="left" vertical="center" wrapText="1"/>
    </xf>
    <xf numFmtId="0" fontId="9" fillId="7" borderId="17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4" borderId="8" xfId="0" applyFont="1" applyFill="1" applyBorder="1"/>
    <xf numFmtId="0" fontId="9" fillId="5" borderId="16" xfId="1" applyFont="1" applyFill="1" applyBorder="1" applyAlignment="1">
      <alignment horizontal="center" vertical="center"/>
    </xf>
    <xf numFmtId="0" fontId="9" fillId="4" borderId="20" xfId="1" applyFont="1" applyFill="1" applyBorder="1" applyAlignment="1">
      <alignment vertical="center"/>
    </xf>
    <xf numFmtId="0" fontId="6" fillId="9" borderId="8" xfId="0" applyFont="1" applyFill="1" applyBorder="1" applyAlignment="1">
      <alignment vertical="center" wrapText="1"/>
    </xf>
    <xf numFmtId="16" fontId="9" fillId="2" borderId="8" xfId="1" applyNumberFormat="1" applyFont="1" applyFill="1" applyBorder="1" applyAlignment="1">
      <alignment horizontal="center" vertical="center"/>
    </xf>
    <xf numFmtId="0" fontId="8" fillId="9" borderId="9" xfId="1" applyFont="1" applyFill="1" applyBorder="1" applyAlignment="1">
      <alignment vertical="center"/>
    </xf>
    <xf numFmtId="0" fontId="6" fillId="4" borderId="16" xfId="1" applyFont="1" applyFill="1" applyBorder="1" applyAlignment="1">
      <alignment vertical="center"/>
    </xf>
    <xf numFmtId="0" fontId="9" fillId="4" borderId="12" xfId="1" applyFont="1" applyFill="1" applyBorder="1" applyAlignment="1">
      <alignment vertical="center"/>
    </xf>
    <xf numFmtId="0" fontId="16" fillId="4" borderId="0" xfId="0" applyFont="1" applyFill="1"/>
    <xf numFmtId="0" fontId="9" fillId="2" borderId="11" xfId="1" applyFont="1" applyFill="1" applyBorder="1" applyAlignment="1">
      <alignment horizontal="center" vertical="center"/>
    </xf>
    <xf numFmtId="0" fontId="17" fillId="2" borderId="8" xfId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wrapText="1"/>
    </xf>
    <xf numFmtId="0" fontId="8" fillId="3" borderId="2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7" borderId="1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10" borderId="9" xfId="0" applyFont="1" applyFill="1" applyBorder="1" applyAlignment="1">
      <alignment vertical="center" wrapText="1"/>
    </xf>
    <xf numFmtId="0" fontId="6" fillId="10" borderId="9" xfId="0" applyFont="1" applyFill="1" applyBorder="1" applyAlignment="1">
      <alignment horizontal="left" vertical="center" wrapText="1"/>
    </xf>
    <xf numFmtId="0" fontId="9" fillId="6" borderId="8" xfId="1" applyFont="1" applyFill="1" applyBorder="1" applyAlignment="1">
      <alignment horizontal="center" vertical="center"/>
    </xf>
    <xf numFmtId="0" fontId="0" fillId="6" borderId="0" xfId="0" applyFill="1"/>
    <xf numFmtId="0" fontId="9" fillId="6" borderId="12" xfId="1" applyFont="1" applyFill="1" applyBorder="1" applyAlignment="1">
      <alignment horizontal="center" vertical="center"/>
    </xf>
    <xf numFmtId="0" fontId="0" fillId="6" borderId="8" xfId="0" applyFill="1" applyBorder="1"/>
    <xf numFmtId="0" fontId="2" fillId="9" borderId="1" xfId="1" applyFont="1" applyFill="1" applyBorder="1" applyAlignment="1">
      <alignment horizontal="center" vertical="center"/>
    </xf>
    <xf numFmtId="0" fontId="2" fillId="9" borderId="2" xfId="1" applyFont="1" applyFill="1" applyBorder="1" applyAlignment="1">
      <alignment horizontal="center" vertical="center"/>
    </xf>
    <xf numFmtId="0" fontId="11" fillId="9" borderId="2" xfId="1" applyFont="1" applyFill="1" applyBorder="1" applyAlignment="1">
      <alignment horizontal="center" vertical="center"/>
    </xf>
    <xf numFmtId="0" fontId="11" fillId="9" borderId="4" xfId="1" applyFont="1" applyFill="1" applyBorder="1" applyAlignment="1">
      <alignment horizontal="center" vertical="center"/>
    </xf>
    <xf numFmtId="0" fontId="11" fillId="9" borderId="5" xfId="1" applyFont="1" applyFill="1" applyBorder="1" applyAlignment="1">
      <alignment horizontal="center" vertical="center"/>
    </xf>
    <xf numFmtId="0" fontId="12" fillId="9" borderId="1" xfId="1" applyFont="1" applyFill="1" applyBorder="1" applyAlignment="1">
      <alignment horizontal="center" vertical="center" wrapText="1"/>
    </xf>
    <xf numFmtId="0" fontId="12" fillId="9" borderId="2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3" fillId="2" borderId="10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3" borderId="9" xfId="1" applyFont="1" applyFill="1" applyBorder="1" applyAlignment="1">
      <alignment horizontal="center" vertical="center"/>
    </xf>
    <xf numFmtId="0" fontId="3" fillId="2" borderId="11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3" fillId="2" borderId="15" xfId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3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9" fillId="7" borderId="9" xfId="1" applyFont="1" applyFill="1" applyBorder="1" applyAlignment="1">
      <alignment horizontal="center" vertical="center"/>
    </xf>
    <xf numFmtId="0" fontId="9" fillId="7" borderId="13" xfId="1" applyFont="1" applyFill="1" applyBorder="1" applyAlignment="1">
      <alignment horizontal="center" vertical="center"/>
    </xf>
    <xf numFmtId="0" fontId="9" fillId="7" borderId="7" xfId="1" applyFont="1" applyFill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7" borderId="17" xfId="1" applyFont="1" applyFill="1" applyBorder="1" applyAlignment="1">
      <alignment horizontal="center" vertical="center"/>
    </xf>
    <xf numFmtId="0" fontId="9" fillId="7" borderId="18" xfId="1" applyFont="1" applyFill="1" applyBorder="1" applyAlignment="1">
      <alignment horizontal="center" vertical="center"/>
    </xf>
    <xf numFmtId="0" fontId="9" fillId="7" borderId="19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FF6600"/>
      <color rgb="FFCCCCFF"/>
      <color rgb="FF33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671512</xdr:colOff>
      <xdr:row>3</xdr:row>
      <xdr:rowOff>209551</xdr:rowOff>
    </xdr:from>
    <xdr:to>
      <xdr:col>23</xdr:col>
      <xdr:colOff>676583</xdr:colOff>
      <xdr:row>4</xdr:row>
      <xdr:rowOff>47625</xdr:rowOff>
    </xdr:to>
    <xdr:pic>
      <xdr:nvPicPr>
        <xdr:cNvPr id="2" name="Obraz 1" descr="C:\Users\HP\Desktop\Untitled-1.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87" r="30238" b="39131"/>
        <a:stretch>
          <a:fillRect/>
        </a:stretch>
      </xdr:blipFill>
      <xdr:spPr bwMode="auto">
        <a:xfrm>
          <a:off x="18697575" y="781051"/>
          <a:ext cx="1421914" cy="504824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D4:X30"/>
  <sheetViews>
    <sheetView tabSelected="1" topLeftCell="A10" zoomScale="60" zoomScaleNormal="60" workbookViewId="0">
      <selection activeCell="C18" sqref="C18"/>
    </sheetView>
  </sheetViews>
  <sheetFormatPr defaultRowHeight="15" x14ac:dyDescent="0.25"/>
  <cols>
    <col min="5" max="5" width="30.5703125" style="50" customWidth="1"/>
    <col min="6" max="6" width="63.85546875" customWidth="1"/>
    <col min="8" max="8" width="8.7109375" bestFit="1" customWidth="1"/>
    <col min="9" max="9" width="10.85546875" bestFit="1" customWidth="1"/>
    <col min="10" max="10" width="10.7109375" bestFit="1" customWidth="1"/>
    <col min="11" max="11" width="10.7109375" customWidth="1"/>
    <col min="12" max="12" width="15.5703125" bestFit="1" customWidth="1"/>
    <col min="14" max="14" width="10.5703125" bestFit="1" customWidth="1"/>
    <col min="17" max="17" width="10.28515625" bestFit="1" customWidth="1"/>
    <col min="18" max="18" width="10.7109375" bestFit="1" customWidth="1"/>
    <col min="19" max="19" width="10.7109375" customWidth="1"/>
    <col min="20" max="20" width="15.5703125" bestFit="1" customWidth="1"/>
    <col min="22" max="22" width="10.5703125" bestFit="1" customWidth="1"/>
    <col min="23" max="23" width="21.28515625" bestFit="1" customWidth="1"/>
    <col min="24" max="24" width="19.28515625" bestFit="1" customWidth="1"/>
  </cols>
  <sheetData>
    <row r="4" spans="4:24" ht="52.5" customHeight="1" x14ac:dyDescent="0.25">
      <c r="D4" s="59" t="s">
        <v>62</v>
      </c>
      <c r="E4" s="60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4:24" x14ac:dyDescent="0.25">
      <c r="D5" s="62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</row>
    <row r="6" spans="4:24" ht="141" customHeight="1" x14ac:dyDescent="0.25">
      <c r="D6" s="64" t="s">
        <v>63</v>
      </c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4:24" ht="16.5" x14ac:dyDescent="0.25">
      <c r="D7" s="66" t="s">
        <v>16</v>
      </c>
      <c r="E7" s="68" t="s">
        <v>18</v>
      </c>
      <c r="F7" s="70" t="s">
        <v>19</v>
      </c>
      <c r="G7" s="67" t="s">
        <v>17</v>
      </c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71" t="s">
        <v>0</v>
      </c>
      <c r="X7" s="74" t="s">
        <v>1</v>
      </c>
    </row>
    <row r="8" spans="4:24" ht="16.5" x14ac:dyDescent="0.25">
      <c r="D8" s="67"/>
      <c r="E8" s="68"/>
      <c r="F8" s="70"/>
      <c r="G8" s="75" t="s">
        <v>2</v>
      </c>
      <c r="H8" s="76"/>
      <c r="I8" s="76"/>
      <c r="J8" s="76"/>
      <c r="K8" s="76"/>
      <c r="L8" s="76"/>
      <c r="M8" s="76"/>
      <c r="N8" s="77"/>
      <c r="O8" s="76" t="s">
        <v>3</v>
      </c>
      <c r="P8" s="76"/>
      <c r="Q8" s="76"/>
      <c r="R8" s="76"/>
      <c r="S8" s="76"/>
      <c r="T8" s="76"/>
      <c r="U8" s="76"/>
      <c r="V8" s="78"/>
      <c r="W8" s="72"/>
      <c r="X8" s="70"/>
    </row>
    <row r="9" spans="4:24" ht="49.5" x14ac:dyDescent="0.25">
      <c r="D9" s="67"/>
      <c r="E9" s="69"/>
      <c r="F9" s="66"/>
      <c r="G9" s="17" t="s">
        <v>4</v>
      </c>
      <c r="H9" s="17" t="s">
        <v>5</v>
      </c>
      <c r="I9" s="17" t="s">
        <v>6</v>
      </c>
      <c r="J9" s="17" t="s">
        <v>7</v>
      </c>
      <c r="K9" s="52" t="s">
        <v>66</v>
      </c>
      <c r="L9" s="2" t="s">
        <v>8</v>
      </c>
      <c r="M9" s="17" t="s">
        <v>9</v>
      </c>
      <c r="N9" s="3" t="s">
        <v>10</v>
      </c>
      <c r="O9" s="17" t="s">
        <v>4</v>
      </c>
      <c r="P9" s="17" t="s">
        <v>5</v>
      </c>
      <c r="Q9" s="17" t="s">
        <v>11</v>
      </c>
      <c r="R9" s="17" t="s">
        <v>7</v>
      </c>
      <c r="S9" s="52" t="s">
        <v>66</v>
      </c>
      <c r="T9" s="2" t="s">
        <v>8</v>
      </c>
      <c r="U9" s="17" t="s">
        <v>9</v>
      </c>
      <c r="V9" s="2" t="s">
        <v>10</v>
      </c>
      <c r="W9" s="73"/>
      <c r="X9" s="66"/>
    </row>
    <row r="10" spans="4:24" ht="37.5" x14ac:dyDescent="0.25">
      <c r="D10" s="74">
        <v>1</v>
      </c>
      <c r="E10" s="79" t="s">
        <v>20</v>
      </c>
      <c r="F10" s="18" t="s">
        <v>21</v>
      </c>
      <c r="G10" s="55"/>
      <c r="H10" s="8"/>
      <c r="I10" s="8"/>
      <c r="J10" s="13" t="s">
        <v>22</v>
      </c>
      <c r="K10" s="13" t="s">
        <v>27</v>
      </c>
      <c r="L10" s="19" t="s">
        <v>23</v>
      </c>
      <c r="M10" s="13" t="s">
        <v>24</v>
      </c>
      <c r="N10" s="11" t="s">
        <v>25</v>
      </c>
      <c r="O10" s="20"/>
      <c r="P10" s="21"/>
      <c r="Q10" s="21"/>
      <c r="R10" s="13" t="s">
        <v>22</v>
      </c>
      <c r="S10" s="13" t="s">
        <v>27</v>
      </c>
      <c r="T10" s="13" t="s">
        <v>23</v>
      </c>
      <c r="U10" s="13" t="s">
        <v>24</v>
      </c>
      <c r="V10" s="9" t="s">
        <v>25</v>
      </c>
      <c r="W10" s="22">
        <v>46</v>
      </c>
      <c r="X10" s="16">
        <v>2</v>
      </c>
    </row>
    <row r="11" spans="4:24" ht="37.5" x14ac:dyDescent="0.25">
      <c r="D11" s="70"/>
      <c r="E11" s="80"/>
      <c r="F11" s="23" t="s">
        <v>68</v>
      </c>
      <c r="G11" s="58"/>
      <c r="H11" s="8"/>
      <c r="I11" s="13">
        <v>60</v>
      </c>
      <c r="J11" s="8"/>
      <c r="K11" s="13">
        <v>36</v>
      </c>
      <c r="L11" s="13">
        <v>96</v>
      </c>
      <c r="M11" s="13">
        <v>8</v>
      </c>
      <c r="N11" s="11" t="s">
        <v>12</v>
      </c>
      <c r="O11" s="57"/>
      <c r="P11" s="8"/>
      <c r="Q11" s="13">
        <v>60</v>
      </c>
      <c r="R11" s="8"/>
      <c r="S11" s="24">
        <v>34</v>
      </c>
      <c r="T11" s="13">
        <v>94</v>
      </c>
      <c r="U11" s="13">
        <v>8</v>
      </c>
      <c r="V11" s="7" t="s">
        <v>13</v>
      </c>
      <c r="W11" s="13">
        <f>SUM(L11,T11)</f>
        <v>190</v>
      </c>
      <c r="X11" s="13">
        <f>SUM(M11,U11)</f>
        <v>16</v>
      </c>
    </row>
    <row r="12" spans="4:24" ht="34.5" x14ac:dyDescent="0.25">
      <c r="D12" s="70"/>
      <c r="E12" s="80"/>
      <c r="F12" s="25" t="s">
        <v>26</v>
      </c>
      <c r="G12" s="58"/>
      <c r="H12" s="6" t="s">
        <v>28</v>
      </c>
      <c r="I12" s="4"/>
      <c r="J12" s="6" t="s">
        <v>29</v>
      </c>
      <c r="K12" s="26" t="s">
        <v>27</v>
      </c>
      <c r="L12" s="6" t="s">
        <v>30</v>
      </c>
      <c r="M12" s="6" t="s">
        <v>24</v>
      </c>
      <c r="N12" s="27" t="s">
        <v>25</v>
      </c>
      <c r="O12" s="56"/>
      <c r="P12" s="6" t="s">
        <v>28</v>
      </c>
      <c r="Q12" s="4"/>
      <c r="R12" s="6" t="s">
        <v>29</v>
      </c>
      <c r="S12" s="26" t="s">
        <v>27</v>
      </c>
      <c r="T12" s="28" t="s">
        <v>30</v>
      </c>
      <c r="U12" s="28" t="s">
        <v>24</v>
      </c>
      <c r="V12" s="9" t="s">
        <v>25</v>
      </c>
      <c r="W12" s="28">
        <v>41</v>
      </c>
      <c r="X12" s="28">
        <v>2</v>
      </c>
    </row>
    <row r="13" spans="4:24" ht="34.5" x14ac:dyDescent="0.25">
      <c r="D13" s="70"/>
      <c r="E13" s="80"/>
      <c r="F13" s="53" t="s">
        <v>65</v>
      </c>
      <c r="G13" s="58"/>
      <c r="H13" s="6">
        <v>6</v>
      </c>
      <c r="I13" s="4"/>
      <c r="J13" s="6">
        <v>4</v>
      </c>
      <c r="K13" s="26">
        <v>6</v>
      </c>
      <c r="L13" s="6">
        <v>16</v>
      </c>
      <c r="M13" s="6">
        <v>1</v>
      </c>
      <c r="N13" s="27" t="s">
        <v>12</v>
      </c>
      <c r="O13" s="29"/>
      <c r="P13" s="29"/>
      <c r="Q13" s="29"/>
      <c r="R13" s="29"/>
      <c r="S13" s="29"/>
      <c r="T13" s="29"/>
      <c r="U13" s="29"/>
      <c r="V13" s="29"/>
      <c r="W13" s="28">
        <v>16</v>
      </c>
      <c r="X13" s="28">
        <v>1</v>
      </c>
    </row>
    <row r="14" spans="4:24" ht="34.5" x14ac:dyDescent="0.25">
      <c r="D14" s="70"/>
      <c r="E14" s="81"/>
      <c r="F14" s="25" t="s">
        <v>31</v>
      </c>
      <c r="G14" s="56"/>
      <c r="H14" s="4"/>
      <c r="I14" s="6">
        <v>10</v>
      </c>
      <c r="J14" s="4"/>
      <c r="K14" s="26">
        <v>10</v>
      </c>
      <c r="L14" s="6">
        <v>20</v>
      </c>
      <c r="M14" s="6">
        <v>1</v>
      </c>
      <c r="N14" s="30" t="s">
        <v>13</v>
      </c>
      <c r="O14" s="29"/>
      <c r="P14" s="29"/>
      <c r="Q14" s="29"/>
      <c r="R14" s="29"/>
      <c r="S14" s="29"/>
      <c r="T14" s="29"/>
      <c r="U14" s="29"/>
      <c r="V14" s="29"/>
      <c r="W14" s="28">
        <v>20</v>
      </c>
      <c r="X14" s="28">
        <v>1</v>
      </c>
    </row>
    <row r="15" spans="4:24" ht="37.5" x14ac:dyDescent="0.25">
      <c r="D15" s="74">
        <v>2</v>
      </c>
      <c r="E15" s="82" t="s">
        <v>32</v>
      </c>
      <c r="F15" s="23" t="s">
        <v>33</v>
      </c>
      <c r="G15" s="8"/>
      <c r="H15" s="8"/>
      <c r="I15" s="13" t="s">
        <v>34</v>
      </c>
      <c r="J15" s="13" t="s">
        <v>34</v>
      </c>
      <c r="K15" s="24" t="s">
        <v>40</v>
      </c>
      <c r="L15" s="13" t="s">
        <v>67</v>
      </c>
      <c r="M15" s="13" t="s">
        <v>36</v>
      </c>
      <c r="N15" s="11" t="s">
        <v>25</v>
      </c>
      <c r="O15" s="56"/>
      <c r="P15" s="8"/>
      <c r="Q15" s="13" t="s">
        <v>34</v>
      </c>
      <c r="R15" s="13" t="s">
        <v>34</v>
      </c>
      <c r="S15" s="24" t="s">
        <v>40</v>
      </c>
      <c r="T15" s="13" t="s">
        <v>67</v>
      </c>
      <c r="U15" s="13" t="s">
        <v>36</v>
      </c>
      <c r="V15" s="7" t="s">
        <v>13</v>
      </c>
      <c r="W15" s="28">
        <v>64</v>
      </c>
      <c r="X15" s="28">
        <v>5</v>
      </c>
    </row>
    <row r="16" spans="4:24" ht="37.5" x14ac:dyDescent="0.3">
      <c r="D16" s="66"/>
      <c r="E16" s="83"/>
      <c r="F16" s="31" t="s">
        <v>37</v>
      </c>
      <c r="G16" s="56"/>
      <c r="H16" s="8"/>
      <c r="I16" s="13">
        <v>24</v>
      </c>
      <c r="J16" s="8"/>
      <c r="K16" s="24">
        <v>32</v>
      </c>
      <c r="L16" s="13">
        <v>56</v>
      </c>
      <c r="M16" s="13">
        <v>4</v>
      </c>
      <c r="N16" s="11" t="s">
        <v>12</v>
      </c>
      <c r="O16" s="32"/>
      <c r="P16" s="32"/>
      <c r="Q16" s="32"/>
      <c r="R16" s="32"/>
      <c r="S16" s="32"/>
      <c r="T16" s="32"/>
      <c r="U16" s="32"/>
      <c r="V16" s="32"/>
      <c r="W16" s="28">
        <v>56</v>
      </c>
      <c r="X16" s="28">
        <v>4</v>
      </c>
    </row>
    <row r="17" spans="4:24" ht="37.5" x14ac:dyDescent="0.25">
      <c r="D17" s="74">
        <v>3</v>
      </c>
      <c r="E17" s="82" t="s">
        <v>38</v>
      </c>
      <c r="F17" s="23" t="s">
        <v>39</v>
      </c>
      <c r="G17" s="58"/>
      <c r="H17" s="8"/>
      <c r="I17" s="8"/>
      <c r="J17" s="13">
        <v>33</v>
      </c>
      <c r="K17" s="13">
        <v>40</v>
      </c>
      <c r="L17" s="13">
        <v>73</v>
      </c>
      <c r="M17" s="13">
        <v>6</v>
      </c>
      <c r="N17" s="11" t="s">
        <v>12</v>
      </c>
      <c r="O17" s="56"/>
      <c r="P17" s="8"/>
      <c r="Q17" s="8"/>
      <c r="R17" s="13">
        <v>33</v>
      </c>
      <c r="S17" s="24">
        <v>40</v>
      </c>
      <c r="T17" s="13">
        <v>73</v>
      </c>
      <c r="U17" s="13">
        <v>6</v>
      </c>
      <c r="V17" s="7" t="s">
        <v>13</v>
      </c>
      <c r="W17" s="13">
        <f>SUM(L17,T17)</f>
        <v>146</v>
      </c>
      <c r="X17" s="28">
        <f>SUM(M17,U17)</f>
        <v>12</v>
      </c>
    </row>
    <row r="18" spans="4:24" ht="37.5" x14ac:dyDescent="0.25">
      <c r="D18" s="70"/>
      <c r="E18" s="83"/>
      <c r="F18" s="54" t="s">
        <v>69</v>
      </c>
      <c r="G18" s="56"/>
      <c r="H18" s="15" t="s">
        <v>40</v>
      </c>
      <c r="I18" s="8"/>
      <c r="J18" s="15" t="s">
        <v>27</v>
      </c>
      <c r="K18" s="13">
        <v>10</v>
      </c>
      <c r="L18" s="15" t="s">
        <v>41</v>
      </c>
      <c r="M18" s="15" t="s">
        <v>24</v>
      </c>
      <c r="N18" s="51" t="s">
        <v>25</v>
      </c>
      <c r="O18" s="58"/>
      <c r="P18" s="15" t="s">
        <v>40</v>
      </c>
      <c r="Q18" s="8"/>
      <c r="R18" s="15" t="s">
        <v>27</v>
      </c>
      <c r="S18" s="13">
        <v>10</v>
      </c>
      <c r="T18" s="15" t="s">
        <v>41</v>
      </c>
      <c r="U18" s="15" t="s">
        <v>24</v>
      </c>
      <c r="V18" s="9" t="s">
        <v>25</v>
      </c>
      <c r="W18" s="35">
        <v>60</v>
      </c>
      <c r="X18" s="15">
        <v>2</v>
      </c>
    </row>
    <row r="19" spans="4:24" ht="57.75" x14ac:dyDescent="0.3">
      <c r="D19" s="70"/>
      <c r="E19" s="83"/>
      <c r="F19" s="54" t="s">
        <v>64</v>
      </c>
      <c r="G19" s="8"/>
      <c r="H19" s="87" t="s">
        <v>40</v>
      </c>
      <c r="I19" s="36"/>
      <c r="J19" s="87" t="s">
        <v>27</v>
      </c>
      <c r="K19" s="93" t="s">
        <v>34</v>
      </c>
      <c r="L19" s="87" t="s">
        <v>41</v>
      </c>
      <c r="M19" s="87" t="s">
        <v>24</v>
      </c>
      <c r="N19" s="96" t="s">
        <v>25</v>
      </c>
      <c r="O19" s="12"/>
      <c r="P19" s="87" t="s">
        <v>40</v>
      </c>
      <c r="Q19" s="8"/>
      <c r="R19" s="87" t="s">
        <v>27</v>
      </c>
      <c r="S19" s="93" t="s">
        <v>34</v>
      </c>
      <c r="T19" s="87" t="s">
        <v>41</v>
      </c>
      <c r="U19" s="87" t="s">
        <v>24</v>
      </c>
      <c r="V19" s="90" t="s">
        <v>25</v>
      </c>
      <c r="W19" s="87">
        <v>60</v>
      </c>
      <c r="X19" s="87">
        <v>2</v>
      </c>
    </row>
    <row r="20" spans="4:24" ht="57.75" x14ac:dyDescent="0.3">
      <c r="D20" s="70"/>
      <c r="E20" s="83"/>
      <c r="F20" s="33" t="s">
        <v>42</v>
      </c>
      <c r="G20" s="8"/>
      <c r="H20" s="88"/>
      <c r="I20" s="36"/>
      <c r="J20" s="88"/>
      <c r="K20" s="94"/>
      <c r="L20" s="88"/>
      <c r="M20" s="88"/>
      <c r="N20" s="97"/>
      <c r="O20" s="12"/>
      <c r="P20" s="88"/>
      <c r="Q20" s="8"/>
      <c r="R20" s="88"/>
      <c r="S20" s="94"/>
      <c r="T20" s="88"/>
      <c r="U20" s="88"/>
      <c r="V20" s="91"/>
      <c r="W20" s="88"/>
      <c r="X20" s="88"/>
    </row>
    <row r="21" spans="4:24" ht="57.75" x14ac:dyDescent="0.3">
      <c r="D21" s="70"/>
      <c r="E21" s="83"/>
      <c r="F21" s="33" t="s">
        <v>43</v>
      </c>
      <c r="G21" s="56"/>
      <c r="H21" s="88"/>
      <c r="I21" s="36"/>
      <c r="J21" s="88"/>
      <c r="K21" s="94"/>
      <c r="L21" s="88"/>
      <c r="M21" s="88"/>
      <c r="N21" s="97"/>
      <c r="O21" s="56"/>
      <c r="P21" s="88"/>
      <c r="Q21" s="8"/>
      <c r="R21" s="88"/>
      <c r="S21" s="94"/>
      <c r="T21" s="88"/>
      <c r="U21" s="88"/>
      <c r="V21" s="91"/>
      <c r="W21" s="88"/>
      <c r="X21" s="88"/>
    </row>
    <row r="22" spans="4:24" ht="57.75" x14ac:dyDescent="0.25">
      <c r="D22" s="70"/>
      <c r="E22" s="83"/>
      <c r="F22" s="33" t="s">
        <v>44</v>
      </c>
      <c r="G22" s="8"/>
      <c r="H22" s="88"/>
      <c r="I22" s="8"/>
      <c r="J22" s="88"/>
      <c r="K22" s="94"/>
      <c r="L22" s="88"/>
      <c r="M22" s="88"/>
      <c r="N22" s="97"/>
      <c r="O22" s="12"/>
      <c r="P22" s="88"/>
      <c r="Q22" s="8"/>
      <c r="R22" s="88"/>
      <c r="S22" s="94"/>
      <c r="T22" s="88"/>
      <c r="U22" s="88"/>
      <c r="V22" s="91"/>
      <c r="W22" s="88"/>
      <c r="X22" s="88"/>
    </row>
    <row r="23" spans="4:24" ht="57.75" x14ac:dyDescent="0.25">
      <c r="D23" s="70"/>
      <c r="E23" s="83"/>
      <c r="F23" s="33" t="s">
        <v>45</v>
      </c>
      <c r="G23" s="8"/>
      <c r="H23" s="89"/>
      <c r="I23" s="8"/>
      <c r="J23" s="89"/>
      <c r="K23" s="95"/>
      <c r="L23" s="89"/>
      <c r="M23" s="89"/>
      <c r="N23" s="98"/>
      <c r="O23" s="12"/>
      <c r="P23" s="89"/>
      <c r="Q23" s="8"/>
      <c r="R23" s="89"/>
      <c r="S23" s="95"/>
      <c r="T23" s="89"/>
      <c r="U23" s="89"/>
      <c r="V23" s="92"/>
      <c r="W23" s="89"/>
      <c r="X23" s="89"/>
    </row>
    <row r="24" spans="4:24" ht="37.5" x14ac:dyDescent="0.25">
      <c r="D24" s="70"/>
      <c r="E24" s="83"/>
      <c r="F24" s="31" t="s">
        <v>46</v>
      </c>
      <c r="G24" s="8"/>
      <c r="H24" s="8"/>
      <c r="I24" s="8"/>
      <c r="J24" s="13">
        <v>20</v>
      </c>
      <c r="K24" s="55"/>
      <c r="L24" s="13">
        <v>20</v>
      </c>
      <c r="M24" s="13">
        <v>1</v>
      </c>
      <c r="N24" s="11" t="s">
        <v>12</v>
      </c>
      <c r="O24" s="12"/>
      <c r="P24" s="8"/>
      <c r="Q24" s="8"/>
      <c r="R24" s="8"/>
      <c r="S24" s="8"/>
      <c r="T24" s="8"/>
      <c r="U24" s="8"/>
      <c r="V24" s="8"/>
      <c r="W24" s="13">
        <v>20</v>
      </c>
      <c r="X24" s="13">
        <v>1</v>
      </c>
    </row>
    <row r="25" spans="4:24" ht="37.5" x14ac:dyDescent="0.25">
      <c r="D25" s="70"/>
      <c r="E25" s="83"/>
      <c r="F25" s="31" t="s">
        <v>47</v>
      </c>
      <c r="G25" s="58"/>
      <c r="H25" s="15" t="s">
        <v>48</v>
      </c>
      <c r="I25" s="8"/>
      <c r="J25" s="15" t="s">
        <v>49</v>
      </c>
      <c r="K25" s="10" t="s">
        <v>22</v>
      </c>
      <c r="L25" s="15" t="s">
        <v>50</v>
      </c>
      <c r="M25" s="15" t="s">
        <v>51</v>
      </c>
      <c r="N25" s="34" t="s">
        <v>25</v>
      </c>
      <c r="O25" s="56"/>
      <c r="P25" s="15" t="s">
        <v>48</v>
      </c>
      <c r="Q25" s="8"/>
      <c r="R25" s="15" t="s">
        <v>49</v>
      </c>
      <c r="S25" s="24" t="s">
        <v>22</v>
      </c>
      <c r="T25" s="15" t="s">
        <v>52</v>
      </c>
      <c r="U25" s="15" t="s">
        <v>51</v>
      </c>
      <c r="V25" s="9" t="s">
        <v>25</v>
      </c>
      <c r="W25" s="13">
        <v>100</v>
      </c>
      <c r="X25" s="13">
        <v>4</v>
      </c>
    </row>
    <row r="26" spans="4:24" ht="37.5" x14ac:dyDescent="0.25">
      <c r="D26" s="70"/>
      <c r="E26" s="83"/>
      <c r="F26" s="31" t="s">
        <v>53</v>
      </c>
      <c r="G26" s="8"/>
      <c r="H26" s="13" t="s">
        <v>28</v>
      </c>
      <c r="I26" s="8"/>
      <c r="J26" s="13" t="s">
        <v>29</v>
      </c>
      <c r="K26" s="13" t="s">
        <v>28</v>
      </c>
      <c r="L26" s="13" t="s">
        <v>35</v>
      </c>
      <c r="M26" s="13" t="s">
        <v>24</v>
      </c>
      <c r="N26" s="34" t="s">
        <v>25</v>
      </c>
      <c r="O26" s="57"/>
      <c r="P26" s="13" t="s">
        <v>28</v>
      </c>
      <c r="Q26" s="8"/>
      <c r="R26" s="13" t="s">
        <v>29</v>
      </c>
      <c r="S26" s="13" t="s">
        <v>28</v>
      </c>
      <c r="T26" s="13" t="s">
        <v>35</v>
      </c>
      <c r="U26" s="13" t="s">
        <v>24</v>
      </c>
      <c r="V26" s="9" t="s">
        <v>25</v>
      </c>
      <c r="W26" s="13">
        <v>40</v>
      </c>
      <c r="X26" s="13">
        <v>2</v>
      </c>
    </row>
    <row r="27" spans="4:24" ht="37.5" x14ac:dyDescent="0.25">
      <c r="D27" s="17">
        <v>5</v>
      </c>
      <c r="E27" s="47" t="s">
        <v>54</v>
      </c>
      <c r="F27" s="31" t="s">
        <v>55</v>
      </c>
      <c r="G27" s="8"/>
      <c r="H27" s="8"/>
      <c r="I27" s="8"/>
      <c r="J27" s="13">
        <v>15</v>
      </c>
      <c r="K27" s="55"/>
      <c r="L27" s="13">
        <f>SUM(G27:J27)</f>
        <v>15</v>
      </c>
      <c r="M27" s="13">
        <v>1</v>
      </c>
      <c r="N27" s="37" t="s">
        <v>13</v>
      </c>
      <c r="O27" s="38"/>
      <c r="P27" s="14"/>
      <c r="Q27" s="8"/>
      <c r="R27" s="8"/>
      <c r="S27" s="8"/>
      <c r="T27" s="8"/>
      <c r="U27" s="8"/>
      <c r="V27" s="8"/>
      <c r="W27" s="13">
        <f>SUM(L27,T27)</f>
        <v>15</v>
      </c>
      <c r="X27" s="13">
        <f>SUM(M27,U27)</f>
        <v>1</v>
      </c>
    </row>
    <row r="28" spans="4:24" ht="69" x14ac:dyDescent="0.25">
      <c r="D28" s="17">
        <v>6</v>
      </c>
      <c r="E28" s="48" t="s">
        <v>56</v>
      </c>
      <c r="F28" s="39" t="s">
        <v>57</v>
      </c>
      <c r="G28" s="8"/>
      <c r="H28" s="8"/>
      <c r="I28" s="8"/>
      <c r="J28" s="13">
        <v>15</v>
      </c>
      <c r="K28" s="55"/>
      <c r="L28" s="13">
        <v>15</v>
      </c>
      <c r="M28" s="13">
        <v>1</v>
      </c>
      <c r="N28" s="11" t="s">
        <v>12</v>
      </c>
      <c r="O28" s="8"/>
      <c r="P28" s="5">
        <v>5</v>
      </c>
      <c r="Q28" s="8"/>
      <c r="R28" s="13">
        <v>10</v>
      </c>
      <c r="S28" s="55"/>
      <c r="T28" s="13">
        <v>15</v>
      </c>
      <c r="U28" s="13">
        <v>1</v>
      </c>
      <c r="V28" s="9" t="s">
        <v>12</v>
      </c>
      <c r="W28" s="19" t="s">
        <v>58</v>
      </c>
      <c r="X28" s="40" t="s">
        <v>59</v>
      </c>
    </row>
    <row r="29" spans="4:24" ht="40.5" x14ac:dyDescent="0.3">
      <c r="D29" s="17">
        <v>7</v>
      </c>
      <c r="E29" s="49" t="s">
        <v>60</v>
      </c>
      <c r="F29" s="41" t="s">
        <v>61</v>
      </c>
      <c r="G29" s="1"/>
      <c r="H29" s="1"/>
      <c r="I29" s="1"/>
      <c r="J29" s="1"/>
      <c r="K29" s="1"/>
      <c r="L29" s="1"/>
      <c r="M29" s="1"/>
      <c r="N29" s="42"/>
      <c r="O29" s="43"/>
      <c r="P29" s="44"/>
      <c r="Q29" s="14"/>
      <c r="R29" s="14"/>
      <c r="S29" s="14"/>
      <c r="T29" s="10">
        <v>120</v>
      </c>
      <c r="U29" s="13">
        <v>4</v>
      </c>
      <c r="V29" s="9" t="s">
        <v>14</v>
      </c>
      <c r="W29" s="45">
        <v>120</v>
      </c>
      <c r="X29" s="13">
        <v>4</v>
      </c>
    </row>
    <row r="30" spans="4:24" ht="18.75" x14ac:dyDescent="0.25">
      <c r="D30" s="84" t="s">
        <v>15</v>
      </c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6"/>
      <c r="W30" s="46">
        <v>1009</v>
      </c>
      <c r="X30" s="46">
        <v>60</v>
      </c>
    </row>
  </sheetData>
  <mergeCells count="31">
    <mergeCell ref="D30:V30"/>
    <mergeCell ref="X19:X23"/>
    <mergeCell ref="T19:T23"/>
    <mergeCell ref="U19:U23"/>
    <mergeCell ref="V19:V23"/>
    <mergeCell ref="W19:W23"/>
    <mergeCell ref="H19:H23"/>
    <mergeCell ref="R19:R23"/>
    <mergeCell ref="S19:S23"/>
    <mergeCell ref="P19:P23"/>
    <mergeCell ref="J19:J23"/>
    <mergeCell ref="K19:K23"/>
    <mergeCell ref="L19:L23"/>
    <mergeCell ref="M19:M23"/>
    <mergeCell ref="N19:N23"/>
    <mergeCell ref="D10:D14"/>
    <mergeCell ref="E10:E14"/>
    <mergeCell ref="D15:D16"/>
    <mergeCell ref="E15:E16"/>
    <mergeCell ref="D17:D26"/>
    <mergeCell ref="E17:E26"/>
    <mergeCell ref="D4:X5"/>
    <mergeCell ref="D6:X6"/>
    <mergeCell ref="D7:D9"/>
    <mergeCell ref="E7:E9"/>
    <mergeCell ref="F7:F9"/>
    <mergeCell ref="G7:V7"/>
    <mergeCell ref="W7:W9"/>
    <mergeCell ref="X7:X9"/>
    <mergeCell ref="G8:N8"/>
    <mergeCell ref="O8:V8"/>
  </mergeCells>
  <pageMargins left="0.23622047244094491" right="0.23622047244094491" top="0.74803149606299213" bottom="0.74803149606299213" header="0.31496062992125984" footer="0.31496062992125984"/>
  <pageSetup paperSize="8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III ROK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2020-11-04T09:32:49Z</dcterms:modified>
</cp:coreProperties>
</file>