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.imperowicz\Desktop\"/>
    </mc:Choice>
  </mc:AlternateContent>
  <bookViews>
    <workbookView xWindow="720" yWindow="525" windowWidth="27555" windowHeight="121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16" i="1" l="1"/>
  <c r="N18" i="1" l="1"/>
  <c r="Q9" i="1" l="1"/>
  <c r="R9" i="1"/>
  <c r="Q11" i="1"/>
  <c r="R11" i="1"/>
  <c r="Q16" i="1" l="1"/>
</calcChain>
</file>

<file path=xl/sharedStrings.xml><?xml version="1.0" encoding="utf-8"?>
<sst xmlns="http://schemas.openxmlformats.org/spreadsheetml/2006/main" count="136" uniqueCount="81">
  <si>
    <t>LP</t>
  </si>
  <si>
    <t>Przedmiot</t>
  </si>
  <si>
    <t>Liczba godzin</t>
  </si>
  <si>
    <t>łączna liczba godzin</t>
  </si>
  <si>
    <t>łączna liczba ECTS</t>
  </si>
  <si>
    <t>semestr zimowy</t>
  </si>
  <si>
    <t>semestr letni</t>
  </si>
  <si>
    <t>wykłady</t>
  </si>
  <si>
    <t>ćw.klin.</t>
  </si>
  <si>
    <t>ćw. dziek.</t>
  </si>
  <si>
    <t>seminaria</t>
  </si>
  <si>
    <t>liczba godzin w semestrze</t>
  </si>
  <si>
    <t>ECTS</t>
  </si>
  <si>
    <t>forma zaliczenia</t>
  </si>
  <si>
    <t>ZzO</t>
  </si>
  <si>
    <t>E</t>
  </si>
  <si>
    <t>36*</t>
  </si>
  <si>
    <t>ZzO*</t>
  </si>
  <si>
    <t>30*</t>
  </si>
  <si>
    <t>20*</t>
  </si>
  <si>
    <t>50*</t>
  </si>
  <si>
    <t>9*</t>
  </si>
  <si>
    <t xml:space="preserve">                                 </t>
  </si>
  <si>
    <t>75*</t>
  </si>
  <si>
    <t>28*</t>
  </si>
  <si>
    <t>24*</t>
  </si>
  <si>
    <t>5*</t>
  </si>
  <si>
    <t>48*</t>
  </si>
  <si>
    <t>32*</t>
  </si>
  <si>
    <t>*zajęcia odbywają się w semestrze zimowym lub letnim</t>
  </si>
  <si>
    <t>Razem</t>
  </si>
  <si>
    <r>
      <t xml:space="preserve">ANESTEZJOLOGIA I INTENSYWNA TERAPIA
</t>
    </r>
    <r>
      <rPr>
        <i/>
        <sz val="11"/>
        <color theme="0"/>
        <rFont val="Californian FB"/>
        <family val="1"/>
      </rPr>
      <t>prof. Wojciech Gaszyński</t>
    </r>
  </si>
  <si>
    <r>
      <t xml:space="preserve">GINEKOLOGIA I POŁOŻNICTWO
</t>
    </r>
    <r>
      <rPr>
        <i/>
        <sz val="11"/>
        <color theme="0"/>
        <rFont val="Californian FB"/>
        <family val="1"/>
      </rPr>
      <t>prof. Jacek Suzin</t>
    </r>
  </si>
  <si>
    <r>
      <t xml:space="preserve">LARYNGOLOGIA DZIECIĘCA
</t>
    </r>
    <r>
      <rPr>
        <i/>
        <sz val="11"/>
        <color theme="0"/>
        <rFont val="Californian FB"/>
        <family val="1"/>
      </rPr>
      <t>prof. Anna Zakrzewska</t>
    </r>
  </si>
  <si>
    <r>
      <t xml:space="preserve">MEDYCYNA A PRAWO
</t>
    </r>
    <r>
      <rPr>
        <i/>
        <sz val="11"/>
        <color theme="0"/>
        <rFont val="Californian FB"/>
        <family val="1"/>
      </rPr>
      <t>dr praw Rafał Kubiak</t>
    </r>
  </si>
  <si>
    <r>
      <t xml:space="preserve">MEDYCYNA PALIATYWNA
</t>
    </r>
    <r>
      <rPr>
        <i/>
        <sz val="11"/>
        <color theme="0"/>
        <rFont val="Californian FB"/>
        <family val="1"/>
      </rPr>
      <t>dr Aleksandra Ciałkowska-Rysz</t>
    </r>
  </si>
  <si>
    <r>
      <t xml:space="preserve">MEDYCYNA RATUNKOWA I KATASTROF
</t>
    </r>
    <r>
      <rPr>
        <i/>
        <sz val="11"/>
        <color theme="0"/>
        <rFont val="Californian FB"/>
        <family val="1"/>
      </rPr>
      <t>prof. Tomasz Gaszyński</t>
    </r>
  </si>
  <si>
    <r>
      <t xml:space="preserve">MEDYCYNA RODZINNA
</t>
    </r>
    <r>
      <rPr>
        <i/>
        <sz val="11"/>
        <color theme="0"/>
        <rFont val="Californian FB"/>
        <family val="1"/>
      </rPr>
      <t>prof. Przemysław Kardas</t>
    </r>
  </si>
  <si>
    <r>
      <t xml:space="preserve">MEDYCYNA SĄDOWA
</t>
    </r>
    <r>
      <rPr>
        <i/>
        <sz val="11"/>
        <color theme="0"/>
        <rFont val="Californian FB"/>
        <family val="1"/>
      </rPr>
      <t>prof. Jarosław Berent</t>
    </r>
  </si>
  <si>
    <r>
      <t xml:space="preserve">ONKOLOGIA KLINICZNA
</t>
    </r>
    <r>
      <rPr>
        <i/>
        <sz val="11"/>
        <color theme="0"/>
        <rFont val="Californian FB"/>
        <family val="1"/>
      </rPr>
      <t>prof. Piotr Potemski</t>
    </r>
  </si>
  <si>
    <r>
      <t xml:space="preserve">ZDROWIE PUBLICZNE
</t>
    </r>
    <r>
      <rPr>
        <i/>
        <sz val="11"/>
        <color theme="0"/>
        <rFont val="Californian FB"/>
        <family val="1"/>
      </rPr>
      <t>prof. Wojciech Drygas</t>
    </r>
  </si>
  <si>
    <r>
      <t xml:space="preserve">PSYCHIATRIA
</t>
    </r>
    <r>
      <rPr>
        <i/>
        <sz val="11"/>
        <color theme="0"/>
        <rFont val="Californian FB"/>
        <family val="1"/>
      </rPr>
      <t>prof.. A. Gmitrowicz</t>
    </r>
  </si>
  <si>
    <t>1,5</t>
  </si>
  <si>
    <t xml:space="preserve"> </t>
  </si>
  <si>
    <t>7*</t>
  </si>
  <si>
    <t>2,5</t>
  </si>
  <si>
    <t>16*</t>
  </si>
  <si>
    <t>3,5*</t>
  </si>
  <si>
    <r>
      <t xml:space="preserve">CHIRURGIA ENDOKRYNOLOGICZNA
</t>
    </r>
    <r>
      <rPr>
        <i/>
        <sz val="11"/>
        <color theme="0"/>
        <rFont val="Californian FB"/>
        <family val="1"/>
      </rPr>
      <t>prof.  K. Kuzdak</t>
    </r>
  </si>
  <si>
    <r>
      <t xml:space="preserve">CHIRURGIA NACZYNIOWA
</t>
    </r>
    <r>
      <rPr>
        <i/>
        <sz val="11"/>
        <color theme="0"/>
        <rFont val="Californian FB"/>
        <family val="1"/>
      </rPr>
      <t>prof.  K. Kuzdak</t>
    </r>
  </si>
  <si>
    <t>Egzamin z chorób wewnętrznych na zasadach sesji ciągłej dla studentów, którzy nie podeszli do egzaminów na roku V</t>
  </si>
  <si>
    <t>78*</t>
  </si>
  <si>
    <t>64*</t>
  </si>
  <si>
    <t>27*</t>
  </si>
  <si>
    <t>18*</t>
  </si>
  <si>
    <t>3*</t>
  </si>
  <si>
    <t>51*</t>
  </si>
  <si>
    <t>53*</t>
  </si>
  <si>
    <r>
      <t xml:space="preserve">TORAKOCHIRURGIA                                                                   </t>
    </r>
    <r>
      <rPr>
        <i/>
        <sz val="11"/>
        <color theme="0"/>
        <rFont val="Californian FB"/>
        <family val="1"/>
      </rPr>
      <t>dr hab.. Sławomir Jabłoński</t>
    </r>
  </si>
  <si>
    <r>
      <t xml:space="preserve">KARDIOLOGIA DZIECI ĘCA Z ELEMENTAMI REUMATOLOGII
</t>
    </r>
    <r>
      <rPr>
        <i/>
        <sz val="11"/>
        <color theme="0"/>
        <rFont val="Californian FB"/>
        <family val="1"/>
      </rPr>
      <t>prof. Jerzy Stańczyk</t>
    </r>
  </si>
  <si>
    <r>
      <t xml:space="preserve">CHOROBY DZIECI- PORADNIE
</t>
    </r>
    <r>
      <rPr>
        <i/>
        <sz val="11"/>
        <color theme="0"/>
        <rFont val="Californian FB"/>
        <family val="1"/>
      </rPr>
      <t>prof.</t>
    </r>
    <r>
      <rPr>
        <sz val="11"/>
        <color theme="0"/>
        <rFont val="Californian FB"/>
        <family val="1"/>
      </rPr>
      <t xml:space="preserve"> </t>
    </r>
    <r>
      <rPr>
        <i/>
        <sz val="11"/>
        <color theme="0"/>
        <rFont val="Californian FB"/>
        <family val="1"/>
      </rPr>
      <t xml:space="preserve">Wojciech Młynarski </t>
    </r>
  </si>
  <si>
    <t>86*</t>
  </si>
  <si>
    <t>114*</t>
  </si>
  <si>
    <t>6*</t>
  </si>
  <si>
    <t>25*</t>
  </si>
  <si>
    <t>1*</t>
  </si>
  <si>
    <t>WYDZIAŁ LEKARSKI - VI ROK STUDIÓW 2016/2017</t>
  </si>
  <si>
    <r>
      <t>FAKULTETY-</t>
    </r>
    <r>
      <rPr>
        <sz val="12"/>
        <color theme="0"/>
        <rFont val="Californian FB"/>
        <family val="1"/>
      </rPr>
      <t>wszyscy studenci  zobowiązani są do odbycia jednych zajęć fakultatywnych w semestrze zimowym i dwóch w semestrze letnim</t>
    </r>
  </si>
  <si>
    <r>
      <t xml:space="preserve">FARMAKOLOGIA KLINICZNA
</t>
    </r>
    <r>
      <rPr>
        <i/>
        <sz val="11"/>
        <color theme="0"/>
        <rFont val="Californian FB"/>
        <family val="1"/>
      </rPr>
      <t>dr.Jacek Kasznicki</t>
    </r>
  </si>
  <si>
    <r>
      <t xml:space="preserve">KARDIOCHIRURGIA                                                                   </t>
    </r>
    <r>
      <rPr>
        <i/>
        <sz val="11"/>
        <color theme="0"/>
        <rFont val="Californian FB"/>
        <family val="1"/>
      </rPr>
      <t>prof. Michał Krejca</t>
    </r>
    <r>
      <rPr>
        <sz val="11"/>
        <color theme="0"/>
        <rFont val="Californian FB"/>
        <family val="1"/>
      </rPr>
      <t xml:space="preserve">
</t>
    </r>
  </si>
  <si>
    <r>
      <t xml:space="preserve">SKÓRA ZWIERCIADŁEM OGÓLNEGO STANU ZDROWIA
</t>
    </r>
    <r>
      <rPr>
        <i/>
        <sz val="11"/>
        <color theme="0"/>
        <rFont val="Californian FB"/>
        <family val="1"/>
      </rPr>
      <t>prof. Anna Woźniacka</t>
    </r>
  </si>
  <si>
    <r>
      <t xml:space="preserve">MEDYCYNA BÓLU
</t>
    </r>
    <r>
      <rPr>
        <i/>
        <sz val="11"/>
        <color theme="0"/>
        <rFont val="Californian FB"/>
        <family val="1"/>
      </rPr>
      <t>dr Aleksandra Ciałkowska-Rysz
Lek med. Anna Zasowska-Nowak</t>
    </r>
  </si>
  <si>
    <r>
      <t xml:space="preserve">INTERDYSCYPLINARNE PROBLEMY W REUMATOLOGII
</t>
    </r>
    <r>
      <rPr>
        <i/>
        <sz val="11"/>
        <color theme="0"/>
        <rFont val="Californian FB"/>
        <family val="1"/>
      </rPr>
      <t>dr med. Joanna Makowska</t>
    </r>
  </si>
  <si>
    <r>
      <t xml:space="preserve">TRUDNI CHORZY KARDIOLOGICZNI
</t>
    </r>
    <r>
      <rPr>
        <i/>
        <sz val="11"/>
        <color theme="0"/>
        <rFont val="Californian FB"/>
        <family val="1"/>
      </rPr>
      <t>prof. Marzenna Zielińska</t>
    </r>
  </si>
  <si>
    <r>
      <t xml:space="preserve">ALERGIE NA LEKI
</t>
    </r>
    <r>
      <rPr>
        <i/>
        <sz val="11"/>
        <color theme="0"/>
        <rFont val="Californian FB"/>
        <family val="1"/>
      </rPr>
      <t>prof. Piotr Kuna</t>
    </r>
  </si>
  <si>
    <r>
      <t xml:space="preserve">DYSKRYMINIACJA W SYSTEMIE OPIEKI ZDROWOTNEJ </t>
    </r>
    <r>
      <rPr>
        <i/>
        <sz val="11"/>
        <color theme="0"/>
        <rFont val="Californian FB"/>
        <family val="1"/>
      </rPr>
      <t xml:space="preserve">                                                                                                                                       drJanusz Janczukowicz</t>
    </r>
  </si>
  <si>
    <r>
      <t xml:space="preserve">IMMUNOLOGIA KLINICZNA I ALERGOLOGIA, CHOROBY ALERGICZNE                                                                         </t>
    </r>
    <r>
      <rPr>
        <i/>
        <sz val="11"/>
        <color theme="0"/>
        <rFont val="Californian FB"/>
        <family val="1"/>
      </rPr>
      <t xml:space="preserve">prof. Marek Kowalski </t>
    </r>
  </si>
  <si>
    <r>
      <t xml:space="preserve">ODPOWIEDZIALNOŚĆ PRAWNA LEKARZA - W RELACJACH Z PACJENTEM, PODMIOTEM LECZNICZYM, NFZ - JAK ZABEZPIECZYĆ SWOJĄ SYTUACJĘ I UCHRONIĆ SIĘ PRZED ROSZCZENIEM                                                                                                  </t>
    </r>
    <r>
      <rPr>
        <i/>
        <sz val="11"/>
        <color theme="0"/>
        <rFont val="Californian FB"/>
        <family val="1"/>
      </rPr>
      <t>dr Małgorzata Serwach</t>
    </r>
  </si>
  <si>
    <r>
      <t xml:space="preserve">MEDJACIE W SŁUŻBIE ZDROWIA                                                               </t>
    </r>
    <r>
      <rPr>
        <i/>
        <sz val="11"/>
        <color theme="0"/>
        <rFont val="Californian FB"/>
        <family val="1"/>
      </rPr>
      <t>dr Agnieszka Pawlak</t>
    </r>
  </si>
  <si>
    <r>
      <t xml:space="preserve">ORZECZNICTWO LEKARSKIE                                          </t>
    </r>
    <r>
      <rPr>
        <i/>
        <sz val="11"/>
        <color theme="0"/>
        <rFont val="Californian FB"/>
        <family val="1"/>
      </rPr>
      <t>dr Andrzej Gerstenkorn</t>
    </r>
  </si>
  <si>
    <r>
      <t xml:space="preserve">LEKARZ - MENADŹER W ZARZĄDZANIU FINANSAMI PODMIOTU OCHRONY ZDROWIA </t>
    </r>
    <r>
      <rPr>
        <i/>
        <sz val="11"/>
        <color theme="0"/>
        <rFont val="Californian FB"/>
        <family val="1"/>
      </rPr>
      <t>dr Izabela Rydlewska-Liszkowska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</si>
</sst>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fornian FB"/>
      <family val="1"/>
    </font>
    <font>
      <sz val="28"/>
      <color theme="0"/>
      <name val="Californian FB"/>
      <family val="1"/>
    </font>
    <font>
      <sz val="11"/>
      <name val="Californian FB"/>
      <family val="1"/>
    </font>
    <font>
      <sz val="11"/>
      <color theme="1"/>
      <name val="Times New Roman"/>
      <family val="1"/>
      <charset val="238"/>
    </font>
    <font>
      <sz val="16"/>
      <color theme="0"/>
      <name val="Californian FB"/>
      <family val="1"/>
    </font>
    <font>
      <b/>
      <sz val="12"/>
      <color theme="1"/>
      <name val="Californian FB"/>
      <family val="1"/>
    </font>
    <font>
      <sz val="11"/>
      <color theme="0"/>
      <name val="Californian FB"/>
      <family val="1"/>
    </font>
    <font>
      <i/>
      <sz val="11"/>
      <color theme="0"/>
      <name val="Californian FB"/>
      <family val="1"/>
    </font>
    <font>
      <sz val="12"/>
      <color theme="0"/>
      <name val="Californian FB"/>
      <family val="1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fornian FB"/>
      <family val="1"/>
    </font>
    <font>
      <sz val="14"/>
      <color theme="0"/>
      <name val="Californian FB"/>
      <family val="1"/>
    </font>
    <font>
      <sz val="14"/>
      <color theme="1"/>
      <name val="Californian FB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0" fillId="3" borderId="5" xfId="0" applyFill="1" applyBorder="1"/>
    <xf numFmtId="0" fontId="2" fillId="5" borderId="8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8" fillId="7" borderId="5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0" fillId="3" borderId="6" xfId="0" applyFill="1" applyBorder="1"/>
    <xf numFmtId="0" fontId="2" fillId="3" borderId="8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0" fillId="3" borderId="8" xfId="0" applyFill="1" applyBorder="1"/>
    <xf numFmtId="0" fontId="2" fillId="4" borderId="8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0" fillId="3" borderId="0" xfId="0" applyFill="1"/>
    <xf numFmtId="0" fontId="4" fillId="2" borderId="9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2" xfId="0" applyFont="1" applyFill="1" applyBorder="1"/>
    <xf numFmtId="0" fontId="11" fillId="2" borderId="0" xfId="0" applyFont="1" applyFill="1" applyBorder="1" applyAlignment="1">
      <alignment vertical="center" wrapText="1"/>
    </xf>
    <xf numFmtId="0" fontId="0" fillId="2" borderId="0" xfId="0" applyFill="1"/>
    <xf numFmtId="0" fontId="8" fillId="7" borderId="7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7" borderId="2" xfId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  <xf numFmtId="0" fontId="13" fillId="7" borderId="5" xfId="1" applyFont="1" applyFill="1" applyBorder="1" applyAlignment="1">
      <alignment horizontal="center" vertical="center"/>
    </xf>
    <xf numFmtId="0" fontId="14" fillId="7" borderId="5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2752725</xdr:colOff>
      <xdr:row>0</xdr:row>
      <xdr:rowOff>0</xdr:rowOff>
    </xdr:from>
    <xdr:to>
      <xdr:col>14</xdr:col>
      <xdr:colOff>28801</xdr:colOff>
      <xdr:row>0</xdr:row>
      <xdr:rowOff>1602581</xdr:rowOff>
    </xdr:to>
    <xdr:pic>
      <xdr:nvPicPr>
        <xdr:cNvPr id="8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" y="0"/>
          <a:ext cx="7848826" cy="160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topLeftCell="A30" zoomScaleNormal="100" workbookViewId="0">
      <selection activeCell="A27" sqref="A27:A37"/>
    </sheetView>
  </sheetViews>
  <sheetFormatPr defaultRowHeight="15" x14ac:dyDescent="0.25"/>
  <cols>
    <col min="1" max="1" width="4.85546875" customWidth="1"/>
    <col min="2" max="2" width="47.5703125" customWidth="1"/>
    <col min="7" max="7" width="9.85546875" customWidth="1"/>
    <col min="14" max="14" width="9.7109375" customWidth="1"/>
    <col min="18" max="18" width="9.42578125" customWidth="1"/>
    <col min="19" max="19" width="33" bestFit="1" customWidth="1"/>
  </cols>
  <sheetData>
    <row r="1" spans="1:23" ht="132.7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3" x14ac:dyDescent="0.25">
      <c r="A2" s="63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23" ht="45.75" customHeigh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23" ht="20.25" x14ac:dyDescent="0.25">
      <c r="A4" s="71" t="s">
        <v>29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23" x14ac:dyDescent="0.25">
      <c r="A5" s="67" t="s">
        <v>0</v>
      </c>
      <c r="B5" s="67" t="s">
        <v>1</v>
      </c>
      <c r="C5" s="67" t="s">
        <v>2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 t="s">
        <v>3</v>
      </c>
      <c r="R5" s="68" t="s">
        <v>4</v>
      </c>
    </row>
    <row r="6" spans="1:23" x14ac:dyDescent="0.25">
      <c r="A6" s="67"/>
      <c r="B6" s="67"/>
      <c r="C6" s="67" t="s">
        <v>5</v>
      </c>
      <c r="D6" s="67"/>
      <c r="E6" s="67"/>
      <c r="F6" s="67"/>
      <c r="G6" s="67"/>
      <c r="H6" s="67"/>
      <c r="I6" s="69"/>
      <c r="J6" s="70" t="s">
        <v>6</v>
      </c>
      <c r="K6" s="67"/>
      <c r="L6" s="67"/>
      <c r="M6" s="67"/>
      <c r="N6" s="67"/>
      <c r="O6" s="67"/>
      <c r="P6" s="67"/>
      <c r="Q6" s="68"/>
      <c r="R6" s="68"/>
    </row>
    <row r="7" spans="1:23" ht="45" x14ac:dyDescent="0.25">
      <c r="A7" s="67"/>
      <c r="B7" s="67"/>
      <c r="C7" s="21" t="s">
        <v>7</v>
      </c>
      <c r="D7" s="21" t="s">
        <v>8</v>
      </c>
      <c r="E7" s="21" t="s">
        <v>9</v>
      </c>
      <c r="F7" s="21" t="s">
        <v>10</v>
      </c>
      <c r="G7" s="1" t="s">
        <v>11</v>
      </c>
      <c r="H7" s="21" t="s">
        <v>12</v>
      </c>
      <c r="I7" s="2" t="s">
        <v>13</v>
      </c>
      <c r="J7" s="22" t="s">
        <v>7</v>
      </c>
      <c r="K7" s="21" t="s">
        <v>8</v>
      </c>
      <c r="L7" s="21" t="s">
        <v>9</v>
      </c>
      <c r="M7" s="21" t="s">
        <v>10</v>
      </c>
      <c r="N7" s="1" t="s">
        <v>11</v>
      </c>
      <c r="O7" s="21" t="s">
        <v>12</v>
      </c>
      <c r="P7" s="1" t="s">
        <v>13</v>
      </c>
      <c r="Q7" s="68"/>
      <c r="R7" s="68"/>
      <c r="S7" s="27"/>
    </row>
    <row r="8" spans="1:23" ht="47.1" customHeight="1" x14ac:dyDescent="0.25">
      <c r="A8" s="16">
        <v>1</v>
      </c>
      <c r="B8" s="17" t="s">
        <v>31</v>
      </c>
      <c r="C8" s="39">
        <v>8</v>
      </c>
      <c r="D8" s="39">
        <v>9</v>
      </c>
      <c r="E8" s="6"/>
      <c r="F8" s="39">
        <v>6</v>
      </c>
      <c r="G8" s="10">
        <v>23</v>
      </c>
      <c r="H8" s="4">
        <v>1</v>
      </c>
      <c r="I8" s="34" t="s">
        <v>14</v>
      </c>
      <c r="J8" s="6"/>
      <c r="K8" s="6"/>
      <c r="L8" s="6"/>
      <c r="M8" s="6"/>
      <c r="N8" s="8"/>
      <c r="O8" s="6"/>
      <c r="P8" s="15"/>
      <c r="Q8" s="21">
        <v>23</v>
      </c>
      <c r="R8" s="7">
        <v>1</v>
      </c>
      <c r="S8" s="28"/>
    </row>
    <row r="9" spans="1:23" ht="47.1" customHeight="1" x14ac:dyDescent="0.25">
      <c r="A9" s="16">
        <v>2</v>
      </c>
      <c r="B9" s="17" t="s">
        <v>48</v>
      </c>
      <c r="C9" s="21">
        <v>10</v>
      </c>
      <c r="D9" s="21">
        <v>9</v>
      </c>
      <c r="E9" s="18" t="s">
        <v>43</v>
      </c>
      <c r="F9" s="21">
        <v>6</v>
      </c>
      <c r="G9" s="21">
        <v>25</v>
      </c>
      <c r="H9" s="21">
        <v>1</v>
      </c>
      <c r="I9" s="81" t="s">
        <v>15</v>
      </c>
      <c r="J9" s="9"/>
      <c r="K9" s="6"/>
      <c r="L9" s="6"/>
      <c r="M9" s="6"/>
      <c r="N9" s="6"/>
      <c r="O9" s="6"/>
      <c r="P9" s="15"/>
      <c r="Q9" s="21">
        <f t="shared" ref="Q9:R16" si="0">SUM(G9,N9)</f>
        <v>25</v>
      </c>
      <c r="R9" s="7">
        <f t="shared" si="0"/>
        <v>1</v>
      </c>
      <c r="S9" s="75"/>
    </row>
    <row r="10" spans="1:23" ht="47.1" customHeight="1" x14ac:dyDescent="0.25">
      <c r="A10" s="16">
        <v>3</v>
      </c>
      <c r="B10" s="17" t="s">
        <v>49</v>
      </c>
      <c r="C10" s="21">
        <v>16</v>
      </c>
      <c r="D10" s="21">
        <v>9</v>
      </c>
      <c r="E10" s="18"/>
      <c r="F10" s="21">
        <v>6</v>
      </c>
      <c r="G10" s="21">
        <v>31</v>
      </c>
      <c r="H10" s="21" t="s">
        <v>42</v>
      </c>
      <c r="I10" s="81"/>
      <c r="J10" s="24"/>
      <c r="K10" s="11"/>
      <c r="L10" s="11"/>
      <c r="M10" s="11"/>
      <c r="N10" s="11"/>
      <c r="O10" s="11"/>
      <c r="P10" s="11"/>
      <c r="Q10" s="21">
        <v>31</v>
      </c>
      <c r="R10" s="21">
        <v>1.5</v>
      </c>
      <c r="S10" s="75"/>
    </row>
    <row r="11" spans="1:23" ht="47.1" customHeight="1" x14ac:dyDescent="0.25">
      <c r="A11" s="16">
        <v>4</v>
      </c>
      <c r="B11" s="17" t="s">
        <v>58</v>
      </c>
      <c r="C11" s="21">
        <v>10</v>
      </c>
      <c r="D11" s="21">
        <v>9</v>
      </c>
      <c r="E11" s="18" t="s">
        <v>43</v>
      </c>
      <c r="F11" s="21">
        <v>6</v>
      </c>
      <c r="G11" s="21">
        <v>25</v>
      </c>
      <c r="H11" s="21">
        <v>1</v>
      </c>
      <c r="I11" s="81"/>
      <c r="J11" s="9"/>
      <c r="K11" s="6"/>
      <c r="L11" s="6"/>
      <c r="M11" s="6"/>
      <c r="N11" s="6"/>
      <c r="O11" s="6"/>
      <c r="P11" s="15"/>
      <c r="Q11" s="21">
        <f>SUM(G11,N11)</f>
        <v>25</v>
      </c>
      <c r="R11" s="7">
        <f>SUM(H11,O11)</f>
        <v>1</v>
      </c>
      <c r="S11" s="26"/>
    </row>
    <row r="12" spans="1:23" ht="47.1" customHeight="1" x14ac:dyDescent="0.25">
      <c r="A12" s="16">
        <v>5</v>
      </c>
      <c r="B12" s="17" t="s">
        <v>59</v>
      </c>
      <c r="C12" s="11"/>
      <c r="D12" s="11"/>
      <c r="E12" s="11"/>
      <c r="F12" s="11"/>
      <c r="G12" s="11"/>
      <c r="H12" s="11"/>
      <c r="I12" s="25"/>
      <c r="J12" s="22">
        <v>14</v>
      </c>
      <c r="K12" s="21">
        <v>12</v>
      </c>
      <c r="L12" s="18"/>
      <c r="M12" s="21">
        <v>8</v>
      </c>
      <c r="N12" s="21">
        <v>34</v>
      </c>
      <c r="O12" s="21">
        <v>3</v>
      </c>
      <c r="P12" s="80" t="s">
        <v>15</v>
      </c>
      <c r="Q12" s="21">
        <v>34</v>
      </c>
      <c r="R12" s="21">
        <v>3</v>
      </c>
      <c r="S12" s="75"/>
    </row>
    <row r="13" spans="1:23" ht="47.1" customHeight="1" x14ac:dyDescent="0.25">
      <c r="A13" s="16">
        <v>6</v>
      </c>
      <c r="B13" s="17" t="s">
        <v>60</v>
      </c>
      <c r="C13" s="37">
        <v>6</v>
      </c>
      <c r="D13" s="36" t="s">
        <v>53</v>
      </c>
      <c r="E13" s="19" t="s">
        <v>54</v>
      </c>
      <c r="F13" s="18"/>
      <c r="G13" s="36" t="s">
        <v>56</v>
      </c>
      <c r="H13" s="36" t="s">
        <v>55</v>
      </c>
      <c r="I13" s="34" t="s">
        <v>14</v>
      </c>
      <c r="J13" s="22">
        <v>8</v>
      </c>
      <c r="K13" s="21" t="s">
        <v>53</v>
      </c>
      <c r="L13" s="19" t="s">
        <v>54</v>
      </c>
      <c r="M13" s="18"/>
      <c r="N13" s="21" t="s">
        <v>57</v>
      </c>
      <c r="O13" s="21" t="s">
        <v>55</v>
      </c>
      <c r="P13" s="80"/>
      <c r="Q13" s="7">
        <v>59</v>
      </c>
      <c r="R13" s="7">
        <v>3</v>
      </c>
      <c r="S13" s="75"/>
      <c r="W13" t="s">
        <v>22</v>
      </c>
    </row>
    <row r="14" spans="1:23" ht="47.1" customHeight="1" x14ac:dyDescent="0.25">
      <c r="A14" s="16">
        <v>7</v>
      </c>
      <c r="B14" s="17" t="s">
        <v>33</v>
      </c>
      <c r="C14" s="11"/>
      <c r="D14" s="11"/>
      <c r="E14" s="11"/>
      <c r="F14" s="11"/>
      <c r="G14" s="11"/>
      <c r="H14" s="11"/>
      <c r="I14" s="33"/>
      <c r="J14" s="22">
        <v>10</v>
      </c>
      <c r="K14" s="19" t="s">
        <v>21</v>
      </c>
      <c r="L14" s="6"/>
      <c r="M14" s="19" t="s">
        <v>63</v>
      </c>
      <c r="N14" s="10" t="s">
        <v>64</v>
      </c>
      <c r="O14" s="10" t="s">
        <v>65</v>
      </c>
      <c r="P14" s="80"/>
      <c r="Q14" s="7">
        <v>25</v>
      </c>
      <c r="R14" s="7">
        <v>1</v>
      </c>
      <c r="S14" s="26"/>
    </row>
    <row r="15" spans="1:23" ht="47.1" customHeight="1" x14ac:dyDescent="0.25">
      <c r="A15" s="16">
        <v>8</v>
      </c>
      <c r="B15" s="17" t="s">
        <v>68</v>
      </c>
      <c r="C15" s="21">
        <v>14</v>
      </c>
      <c r="D15" s="21" t="s">
        <v>16</v>
      </c>
      <c r="E15" s="23"/>
      <c r="F15" s="4" t="s">
        <v>24</v>
      </c>
      <c r="G15" s="4" t="s">
        <v>51</v>
      </c>
      <c r="H15" s="21" t="s">
        <v>44</v>
      </c>
      <c r="I15" s="5" t="s">
        <v>17</v>
      </c>
      <c r="J15" s="9"/>
      <c r="K15" s="21" t="s">
        <v>16</v>
      </c>
      <c r="L15" s="23"/>
      <c r="M15" s="4" t="s">
        <v>24</v>
      </c>
      <c r="N15" s="4" t="s">
        <v>52</v>
      </c>
      <c r="O15" s="21" t="s">
        <v>44</v>
      </c>
      <c r="P15" s="20" t="s">
        <v>17</v>
      </c>
      <c r="Q15" s="21">
        <v>78</v>
      </c>
      <c r="R15" s="21">
        <v>7</v>
      </c>
      <c r="S15" s="27"/>
    </row>
    <row r="16" spans="1:23" ht="47.1" customHeight="1" x14ac:dyDescent="0.25">
      <c r="A16" s="16">
        <v>9</v>
      </c>
      <c r="B16" s="17" t="s">
        <v>32</v>
      </c>
      <c r="C16" s="21">
        <v>36</v>
      </c>
      <c r="D16" s="21">
        <v>54</v>
      </c>
      <c r="E16" s="3"/>
      <c r="F16" s="21">
        <v>36</v>
      </c>
      <c r="G16" s="4">
        <f>SUM(C16:F16)</f>
        <v>126</v>
      </c>
      <c r="H16" s="21">
        <v>7</v>
      </c>
      <c r="I16" s="12" t="s">
        <v>15</v>
      </c>
      <c r="J16" s="9"/>
      <c r="K16" s="6"/>
      <c r="L16" s="6"/>
      <c r="M16" s="6"/>
      <c r="N16" s="6"/>
      <c r="O16" s="6"/>
      <c r="P16" s="14"/>
      <c r="Q16" s="21">
        <f t="shared" si="0"/>
        <v>126</v>
      </c>
      <c r="R16" s="7">
        <v>7</v>
      </c>
      <c r="S16" s="27"/>
    </row>
    <row r="17" spans="1:19" ht="47.1" customHeight="1" x14ac:dyDescent="0.25">
      <c r="A17" s="16">
        <v>10</v>
      </c>
      <c r="B17" s="17" t="s">
        <v>69</v>
      </c>
      <c r="C17" s="21">
        <v>8</v>
      </c>
      <c r="D17" s="21">
        <v>9</v>
      </c>
      <c r="E17" s="6"/>
      <c r="F17" s="19">
        <v>6</v>
      </c>
      <c r="G17" s="21">
        <v>23</v>
      </c>
      <c r="H17" s="21">
        <v>1</v>
      </c>
      <c r="I17" s="34" t="s">
        <v>14</v>
      </c>
      <c r="J17" s="24"/>
      <c r="K17" s="11"/>
      <c r="L17" s="11"/>
      <c r="M17" s="11"/>
      <c r="N17" s="11"/>
      <c r="O17" s="11"/>
      <c r="P17" s="11"/>
      <c r="Q17" s="7">
        <v>23</v>
      </c>
      <c r="R17" s="7">
        <v>1</v>
      </c>
      <c r="S17" s="28"/>
    </row>
    <row r="18" spans="1:19" ht="47.1" customHeight="1" x14ac:dyDescent="0.25">
      <c r="A18" s="16">
        <v>11</v>
      </c>
      <c r="B18" s="17" t="s">
        <v>34</v>
      </c>
      <c r="C18" s="11"/>
      <c r="D18" s="11"/>
      <c r="E18" s="11"/>
      <c r="F18" s="11"/>
      <c r="G18" s="11"/>
      <c r="H18" s="11"/>
      <c r="I18" s="33"/>
      <c r="J18" s="21">
        <v>8</v>
      </c>
      <c r="K18" s="6"/>
      <c r="L18" s="6"/>
      <c r="M18" s="38">
        <v>15</v>
      </c>
      <c r="N18" s="4">
        <f>SUM(J18:M18)</f>
        <v>23</v>
      </c>
      <c r="O18" s="10" t="s">
        <v>45</v>
      </c>
      <c r="P18" s="32" t="s">
        <v>14</v>
      </c>
      <c r="Q18" s="7">
        <v>23</v>
      </c>
      <c r="R18" s="7">
        <v>2.5</v>
      </c>
      <c r="S18" s="28"/>
    </row>
    <row r="19" spans="1:19" ht="47.1" customHeight="1" x14ac:dyDescent="0.25">
      <c r="A19" s="16">
        <v>12</v>
      </c>
      <c r="B19" s="17" t="s">
        <v>35</v>
      </c>
      <c r="C19" s="11"/>
      <c r="D19" s="11"/>
      <c r="E19" s="11"/>
      <c r="F19" s="11"/>
      <c r="G19" s="11"/>
      <c r="H19" s="11"/>
      <c r="I19" s="33"/>
      <c r="J19" s="21">
        <v>12</v>
      </c>
      <c r="K19" s="7">
        <v>6</v>
      </c>
      <c r="L19" s="19">
        <v>4</v>
      </c>
      <c r="M19" s="40"/>
      <c r="N19" s="10">
        <v>22</v>
      </c>
      <c r="O19" s="10" t="s">
        <v>42</v>
      </c>
      <c r="P19" s="32" t="s">
        <v>14</v>
      </c>
      <c r="Q19" s="7">
        <v>22</v>
      </c>
      <c r="R19" s="7">
        <v>1.5</v>
      </c>
      <c r="S19" s="28"/>
    </row>
    <row r="20" spans="1:19" ht="47.1" customHeight="1" x14ac:dyDescent="0.25">
      <c r="A20" s="16">
        <v>13</v>
      </c>
      <c r="B20" s="17" t="s">
        <v>36</v>
      </c>
      <c r="C20" s="11"/>
      <c r="D20" s="11"/>
      <c r="E20" s="11"/>
      <c r="F20" s="11"/>
      <c r="G20" s="11"/>
      <c r="H20" s="11"/>
      <c r="I20" s="33"/>
      <c r="J20" s="6"/>
      <c r="K20" s="21">
        <v>9</v>
      </c>
      <c r="L20" s="6"/>
      <c r="M20" s="21">
        <v>6</v>
      </c>
      <c r="N20" s="21">
        <v>15</v>
      </c>
      <c r="O20" s="21">
        <v>1</v>
      </c>
      <c r="P20" s="13" t="s">
        <v>15</v>
      </c>
      <c r="Q20" s="7">
        <v>15</v>
      </c>
      <c r="R20" s="7">
        <v>1</v>
      </c>
      <c r="S20" s="28"/>
    </row>
    <row r="21" spans="1:19" ht="47.1" customHeight="1" x14ac:dyDescent="0.25">
      <c r="A21" s="16">
        <v>14</v>
      </c>
      <c r="B21" s="17" t="s">
        <v>37</v>
      </c>
      <c r="C21" s="31"/>
      <c r="D21" s="4" t="s">
        <v>18</v>
      </c>
      <c r="E21" s="23"/>
      <c r="F21" s="4" t="s">
        <v>19</v>
      </c>
      <c r="G21" s="4" t="s">
        <v>20</v>
      </c>
      <c r="H21" s="10" t="s">
        <v>26</v>
      </c>
      <c r="I21" s="5" t="s">
        <v>17</v>
      </c>
      <c r="J21" s="22">
        <v>25</v>
      </c>
      <c r="K21" s="4" t="s">
        <v>18</v>
      </c>
      <c r="L21" s="6"/>
      <c r="M21" s="4" t="s">
        <v>19</v>
      </c>
      <c r="N21" s="4" t="s">
        <v>23</v>
      </c>
      <c r="O21" s="10" t="s">
        <v>26</v>
      </c>
      <c r="P21" s="30" t="s">
        <v>17</v>
      </c>
      <c r="Q21" s="21">
        <v>75</v>
      </c>
      <c r="R21" s="7">
        <v>5</v>
      </c>
      <c r="S21" s="27"/>
    </row>
    <row r="22" spans="1:19" ht="47.1" customHeight="1" x14ac:dyDescent="0.25">
      <c r="A22" s="16">
        <v>15</v>
      </c>
      <c r="B22" s="17" t="s">
        <v>38</v>
      </c>
      <c r="C22" s="21">
        <v>8</v>
      </c>
      <c r="D22" s="4">
        <v>8</v>
      </c>
      <c r="E22" s="6"/>
      <c r="F22" s="21">
        <v>12</v>
      </c>
      <c r="G22" s="4">
        <v>28</v>
      </c>
      <c r="H22" s="10" t="s">
        <v>45</v>
      </c>
      <c r="I22" s="12" t="s">
        <v>15</v>
      </c>
      <c r="J22" s="9"/>
      <c r="K22" s="6"/>
      <c r="L22" s="6"/>
      <c r="M22" s="6"/>
      <c r="N22" s="6"/>
      <c r="O22" s="8"/>
      <c r="P22" s="14"/>
      <c r="Q22" s="21">
        <v>28</v>
      </c>
      <c r="R22" s="7">
        <v>2.5</v>
      </c>
      <c r="S22" s="28"/>
    </row>
    <row r="23" spans="1:19" ht="47.1" customHeight="1" x14ac:dyDescent="0.25">
      <c r="A23" s="16">
        <v>16</v>
      </c>
      <c r="B23" s="17" t="s">
        <v>39</v>
      </c>
      <c r="C23" s="21">
        <v>20</v>
      </c>
      <c r="D23" s="4" t="s">
        <v>25</v>
      </c>
      <c r="E23" s="11"/>
      <c r="F23" s="21" t="s">
        <v>46</v>
      </c>
      <c r="G23" s="4" t="s">
        <v>20</v>
      </c>
      <c r="H23" s="10" t="s">
        <v>47</v>
      </c>
      <c r="I23" s="5" t="s">
        <v>17</v>
      </c>
      <c r="J23" s="6"/>
      <c r="K23" s="4" t="s">
        <v>25</v>
      </c>
      <c r="L23" s="11"/>
      <c r="M23" s="21" t="s">
        <v>46</v>
      </c>
      <c r="N23" s="4" t="s">
        <v>20</v>
      </c>
      <c r="O23" s="10" t="s">
        <v>47</v>
      </c>
      <c r="P23" s="13" t="s">
        <v>15</v>
      </c>
      <c r="Q23" s="21">
        <v>60</v>
      </c>
      <c r="R23" s="7">
        <v>3.5</v>
      </c>
      <c r="S23" s="27"/>
    </row>
    <row r="24" spans="1:19" ht="47.1" customHeight="1" x14ac:dyDescent="0.25">
      <c r="A24" s="16">
        <v>17</v>
      </c>
      <c r="B24" s="17" t="s">
        <v>41</v>
      </c>
      <c r="C24" s="19">
        <v>6</v>
      </c>
      <c r="D24" s="4" t="s">
        <v>27</v>
      </c>
      <c r="E24" s="11"/>
      <c r="F24" s="21" t="s">
        <v>28</v>
      </c>
      <c r="G24" s="4" t="s">
        <v>61</v>
      </c>
      <c r="H24" s="10" t="s">
        <v>21</v>
      </c>
      <c r="I24" s="5" t="s">
        <v>17</v>
      </c>
      <c r="J24" s="22">
        <v>34</v>
      </c>
      <c r="K24" s="4" t="s">
        <v>27</v>
      </c>
      <c r="L24" s="11"/>
      <c r="M24" s="21" t="s">
        <v>28</v>
      </c>
      <c r="N24" s="4" t="s">
        <v>62</v>
      </c>
      <c r="O24" s="10" t="s">
        <v>21</v>
      </c>
      <c r="P24" s="13" t="s">
        <v>15</v>
      </c>
      <c r="Q24" s="7">
        <v>120</v>
      </c>
      <c r="R24" s="7">
        <v>9</v>
      </c>
      <c r="S24" s="27"/>
    </row>
    <row r="25" spans="1:19" ht="47.1" customHeight="1" x14ac:dyDescent="0.25">
      <c r="A25" s="16">
        <v>18</v>
      </c>
      <c r="B25" s="17" t="s">
        <v>40</v>
      </c>
      <c r="C25" s="6"/>
      <c r="D25" s="6"/>
      <c r="E25" s="6"/>
      <c r="F25" s="6"/>
      <c r="G25" s="6"/>
      <c r="H25" s="6"/>
      <c r="I25" s="25"/>
      <c r="J25" s="22">
        <v>20</v>
      </c>
      <c r="K25" s="6"/>
      <c r="L25" s="6"/>
      <c r="M25" s="21">
        <v>26</v>
      </c>
      <c r="N25" s="21">
        <v>46</v>
      </c>
      <c r="O25" s="21">
        <v>3</v>
      </c>
      <c r="P25" s="32" t="s">
        <v>14</v>
      </c>
      <c r="Q25" s="21">
        <v>46</v>
      </c>
      <c r="R25" s="7">
        <v>3</v>
      </c>
      <c r="S25" s="29"/>
    </row>
    <row r="26" spans="1:19" ht="39" customHeight="1" x14ac:dyDescent="0.25">
      <c r="A26" s="73" t="s">
        <v>67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29"/>
    </row>
    <row r="27" spans="1:19" ht="47.1" customHeight="1" x14ac:dyDescent="0.25">
      <c r="A27" s="47">
        <v>19</v>
      </c>
      <c r="B27" s="60" t="s">
        <v>70</v>
      </c>
      <c r="C27" s="48"/>
      <c r="D27" s="46">
        <v>15</v>
      </c>
      <c r="E27" s="49"/>
      <c r="F27" s="46">
        <v>10</v>
      </c>
      <c r="G27" s="46">
        <v>25</v>
      </c>
      <c r="H27" s="46">
        <v>2</v>
      </c>
      <c r="I27" s="50" t="s">
        <v>14</v>
      </c>
      <c r="J27" s="51"/>
      <c r="K27" s="46"/>
      <c r="L27" s="46"/>
      <c r="M27" s="46"/>
      <c r="N27" s="46"/>
      <c r="O27" s="51"/>
      <c r="P27" s="51"/>
      <c r="Q27" s="45">
        <v>25</v>
      </c>
      <c r="R27" s="45">
        <v>2</v>
      </c>
      <c r="S27" s="29"/>
    </row>
    <row r="28" spans="1:19" ht="47.1" customHeight="1" x14ac:dyDescent="0.25">
      <c r="A28" s="41">
        <v>20</v>
      </c>
      <c r="B28" s="61" t="s">
        <v>71</v>
      </c>
      <c r="C28" s="43"/>
      <c r="D28" s="42">
        <v>15</v>
      </c>
      <c r="E28" s="44"/>
      <c r="F28" s="42">
        <v>10</v>
      </c>
      <c r="G28" s="42">
        <v>25</v>
      </c>
      <c r="H28" s="42">
        <v>2</v>
      </c>
      <c r="I28" s="5" t="s">
        <v>14</v>
      </c>
      <c r="J28" s="52"/>
      <c r="K28" s="42"/>
      <c r="L28" s="42"/>
      <c r="M28" s="42"/>
      <c r="N28" s="42"/>
      <c r="O28" s="52"/>
      <c r="P28" s="52"/>
      <c r="Q28" s="55">
        <v>25</v>
      </c>
      <c r="R28" s="55">
        <v>2</v>
      </c>
      <c r="S28" s="29"/>
    </row>
    <row r="29" spans="1:19" ht="47.1" customHeight="1" x14ac:dyDescent="0.25">
      <c r="A29" s="41">
        <v>21</v>
      </c>
      <c r="B29" s="61" t="s">
        <v>72</v>
      </c>
      <c r="C29" s="43"/>
      <c r="D29" s="42">
        <v>15</v>
      </c>
      <c r="E29" s="44"/>
      <c r="F29" s="42">
        <v>10</v>
      </c>
      <c r="G29" s="42">
        <v>25</v>
      </c>
      <c r="H29" s="42">
        <v>2</v>
      </c>
      <c r="I29" s="5" t="s">
        <v>14</v>
      </c>
      <c r="J29" s="52"/>
      <c r="K29" s="42"/>
      <c r="L29" s="42"/>
      <c r="M29" s="42"/>
      <c r="N29" s="42"/>
      <c r="O29" s="52"/>
      <c r="P29" s="52"/>
      <c r="Q29" s="55">
        <v>25</v>
      </c>
      <c r="R29" s="55">
        <v>2</v>
      </c>
      <c r="S29" s="29"/>
    </row>
    <row r="30" spans="1:19" ht="47.1" customHeight="1" x14ac:dyDescent="0.25">
      <c r="A30" s="47">
        <v>22</v>
      </c>
      <c r="B30" s="61" t="s">
        <v>73</v>
      </c>
      <c r="C30" s="43"/>
      <c r="D30" s="42">
        <v>15</v>
      </c>
      <c r="E30" s="44"/>
      <c r="F30" s="42">
        <v>10</v>
      </c>
      <c r="G30" s="42">
        <v>25</v>
      </c>
      <c r="H30" s="42">
        <v>2</v>
      </c>
      <c r="I30" s="5" t="s">
        <v>14</v>
      </c>
      <c r="J30" s="52"/>
      <c r="K30" s="42"/>
      <c r="L30" s="42"/>
      <c r="M30" s="42"/>
      <c r="N30" s="42"/>
      <c r="O30" s="52"/>
      <c r="P30" s="52"/>
      <c r="Q30" s="55">
        <v>25</v>
      </c>
      <c r="R30" s="55">
        <v>2</v>
      </c>
      <c r="S30" s="29"/>
    </row>
    <row r="31" spans="1:19" ht="47.1" customHeight="1" x14ac:dyDescent="0.25">
      <c r="A31" s="41">
        <v>23</v>
      </c>
      <c r="B31" s="61" t="s">
        <v>74</v>
      </c>
      <c r="C31" s="43"/>
      <c r="D31" s="42">
        <v>15</v>
      </c>
      <c r="E31" s="44"/>
      <c r="F31" s="42">
        <v>10</v>
      </c>
      <c r="G31" s="42">
        <v>25</v>
      </c>
      <c r="H31" s="42">
        <v>2</v>
      </c>
      <c r="I31" s="5" t="s">
        <v>14</v>
      </c>
      <c r="J31" s="52"/>
      <c r="K31" s="42"/>
      <c r="L31" s="42"/>
      <c r="M31" s="42"/>
      <c r="N31" s="42"/>
      <c r="O31" s="52"/>
      <c r="P31" s="52"/>
      <c r="Q31" s="55">
        <v>25</v>
      </c>
      <c r="R31" s="55">
        <v>2</v>
      </c>
      <c r="S31" s="29"/>
    </row>
    <row r="32" spans="1:19" s="59" customFormat="1" ht="51.75" customHeight="1" x14ac:dyDescent="0.25">
      <c r="A32" s="41">
        <v>24</v>
      </c>
      <c r="B32" s="60" t="s">
        <v>75</v>
      </c>
      <c r="C32" s="56"/>
      <c r="D32" s="56"/>
      <c r="E32" s="56"/>
      <c r="F32" s="56"/>
      <c r="G32" s="56"/>
      <c r="H32" s="56"/>
      <c r="I32" s="57"/>
      <c r="J32" s="51">
        <v>6</v>
      </c>
      <c r="K32" s="56"/>
      <c r="L32" s="56"/>
      <c r="M32" s="53">
        <v>19</v>
      </c>
      <c r="N32" s="53">
        <v>25</v>
      </c>
      <c r="O32" s="54">
        <v>2</v>
      </c>
      <c r="P32" s="54" t="s">
        <v>14</v>
      </c>
      <c r="Q32" s="45">
        <v>25</v>
      </c>
      <c r="R32" s="45">
        <v>2</v>
      </c>
      <c r="S32" s="58"/>
    </row>
    <row r="33" spans="1:19" ht="57" customHeight="1" x14ac:dyDescent="0.25">
      <c r="A33" s="47">
        <v>25</v>
      </c>
      <c r="B33" s="60" t="s">
        <v>80</v>
      </c>
      <c r="C33" s="56"/>
      <c r="D33" s="56"/>
      <c r="E33" s="56"/>
      <c r="F33" s="56"/>
      <c r="G33" s="56"/>
      <c r="H33" s="56"/>
      <c r="I33" s="57"/>
      <c r="J33" s="51">
        <v>6</v>
      </c>
      <c r="K33" s="56"/>
      <c r="L33" s="56"/>
      <c r="M33" s="53">
        <v>19</v>
      </c>
      <c r="N33" s="53">
        <v>25</v>
      </c>
      <c r="O33" s="54">
        <v>2</v>
      </c>
      <c r="P33" s="20" t="s">
        <v>14</v>
      </c>
      <c r="Q33" s="45">
        <v>25</v>
      </c>
      <c r="R33" s="45">
        <v>2</v>
      </c>
      <c r="S33" s="29"/>
    </row>
    <row r="34" spans="1:19" ht="47.1" customHeight="1" x14ac:dyDescent="0.25">
      <c r="A34" s="41">
        <v>26</v>
      </c>
      <c r="B34" s="60" t="s">
        <v>79</v>
      </c>
      <c r="C34" s="56"/>
      <c r="D34" s="56"/>
      <c r="E34" s="56"/>
      <c r="F34" s="56"/>
      <c r="G34" s="56"/>
      <c r="H34" s="56"/>
      <c r="I34" s="57"/>
      <c r="J34" s="51">
        <v>6</v>
      </c>
      <c r="K34" s="56"/>
      <c r="L34" s="56"/>
      <c r="M34" s="53">
        <v>19</v>
      </c>
      <c r="N34" s="53">
        <v>25</v>
      </c>
      <c r="O34" s="54">
        <v>2</v>
      </c>
      <c r="P34" s="20" t="s">
        <v>14</v>
      </c>
      <c r="Q34" s="45">
        <v>25</v>
      </c>
      <c r="R34" s="45">
        <v>2</v>
      </c>
      <c r="S34" s="29"/>
    </row>
    <row r="35" spans="1:19" ht="47.1" customHeight="1" x14ac:dyDescent="0.25">
      <c r="A35" s="41">
        <v>27</v>
      </c>
      <c r="B35" s="60" t="s">
        <v>78</v>
      </c>
      <c r="C35" s="56"/>
      <c r="D35" s="56"/>
      <c r="E35" s="56"/>
      <c r="F35" s="56"/>
      <c r="G35" s="56"/>
      <c r="H35" s="56"/>
      <c r="I35" s="57"/>
      <c r="J35" s="51">
        <v>6</v>
      </c>
      <c r="K35" s="56"/>
      <c r="L35" s="56"/>
      <c r="M35" s="53">
        <v>19</v>
      </c>
      <c r="N35" s="53">
        <v>25</v>
      </c>
      <c r="O35" s="54">
        <v>2</v>
      </c>
      <c r="P35" s="20" t="s">
        <v>14</v>
      </c>
      <c r="Q35" s="45">
        <v>25</v>
      </c>
      <c r="R35" s="45">
        <v>2</v>
      </c>
      <c r="S35" s="29"/>
    </row>
    <row r="36" spans="1:19" ht="108" customHeight="1" x14ac:dyDescent="0.25">
      <c r="A36" s="47">
        <v>28</v>
      </c>
      <c r="B36" s="60" t="s">
        <v>77</v>
      </c>
      <c r="C36" s="56"/>
      <c r="D36" s="56"/>
      <c r="E36" s="56"/>
      <c r="F36" s="56"/>
      <c r="G36" s="56"/>
      <c r="H36" s="56"/>
      <c r="I36" s="57"/>
      <c r="J36" s="51">
        <v>6</v>
      </c>
      <c r="K36" s="56"/>
      <c r="L36" s="56"/>
      <c r="M36" s="53">
        <v>19</v>
      </c>
      <c r="N36" s="53">
        <v>25</v>
      </c>
      <c r="O36" s="54">
        <v>2</v>
      </c>
      <c r="P36" s="20" t="s">
        <v>14</v>
      </c>
      <c r="Q36" s="45">
        <v>25</v>
      </c>
      <c r="R36" s="45">
        <v>2</v>
      </c>
      <c r="S36" s="29"/>
    </row>
    <row r="37" spans="1:19" ht="47.1" customHeight="1" x14ac:dyDescent="0.25">
      <c r="A37" s="41">
        <v>29</v>
      </c>
      <c r="B37" s="60" t="s">
        <v>76</v>
      </c>
      <c r="C37" s="56"/>
      <c r="D37" s="56"/>
      <c r="E37" s="56"/>
      <c r="F37" s="56"/>
      <c r="G37" s="56"/>
      <c r="H37" s="56"/>
      <c r="I37" s="57"/>
      <c r="J37" s="51">
        <v>6</v>
      </c>
      <c r="K37" s="56"/>
      <c r="L37" s="56"/>
      <c r="M37" s="53">
        <v>19</v>
      </c>
      <c r="N37" s="53">
        <v>25</v>
      </c>
      <c r="O37" s="54">
        <v>2</v>
      </c>
      <c r="P37" s="20" t="s">
        <v>14</v>
      </c>
      <c r="Q37" s="45">
        <v>25</v>
      </c>
      <c r="R37" s="45">
        <v>2</v>
      </c>
      <c r="S37" s="29"/>
    </row>
    <row r="38" spans="1:19" ht="47.1" customHeight="1" x14ac:dyDescent="0.25">
      <c r="A38" s="78" t="s">
        <v>30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35">
        <v>922</v>
      </c>
      <c r="R38" s="35">
        <v>60.5</v>
      </c>
      <c r="S38" s="27"/>
    </row>
    <row r="39" spans="1:19" ht="29.25" customHeight="1" x14ac:dyDescent="0.25">
      <c r="A39" s="76" t="s">
        <v>50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27"/>
    </row>
    <row r="40" spans="1:19" x14ac:dyDescent="0.25">
      <c r="S40" s="27"/>
    </row>
    <row r="45" spans="1:19" x14ac:dyDescent="0.25">
      <c r="P45" s="27"/>
    </row>
    <row r="46" spans="1:19" x14ac:dyDescent="0.25">
      <c r="P46" s="27"/>
    </row>
  </sheetData>
  <mergeCells count="17">
    <mergeCell ref="A26:R26"/>
    <mergeCell ref="S9:S10"/>
    <mergeCell ref="S12:S13"/>
    <mergeCell ref="A39:R39"/>
    <mergeCell ref="A38:P38"/>
    <mergeCell ref="P12:P14"/>
    <mergeCell ref="I9:I11"/>
    <mergeCell ref="A1:R1"/>
    <mergeCell ref="A2:R3"/>
    <mergeCell ref="A5:A7"/>
    <mergeCell ref="B5:B7"/>
    <mergeCell ref="C5:P5"/>
    <mergeCell ref="Q5:Q7"/>
    <mergeCell ref="R5:R7"/>
    <mergeCell ref="C6:I6"/>
    <mergeCell ref="J6:P6"/>
    <mergeCell ref="A4:R4"/>
  </mergeCells>
  <pageMargins left="0.23622047244094491" right="0.23622047244094491" top="0.74803149606299213" bottom="0.74803149606299213" header="0.31496062992125984" footer="0.31496062992125984"/>
  <pageSetup paperSize="9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Lawkiedraj</dc:creator>
  <cp:lastModifiedBy>Agata Imperowicz</cp:lastModifiedBy>
  <cp:lastPrinted>2015-05-13T10:45:22Z</cp:lastPrinted>
  <dcterms:created xsi:type="dcterms:W3CDTF">2014-04-11T10:05:18Z</dcterms:created>
  <dcterms:modified xsi:type="dcterms:W3CDTF">2017-02-24T11:07:36Z</dcterms:modified>
</cp:coreProperties>
</file>